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L:\看護教育研修センター\ﾆ：入試関係\1.パンフレット・募集要項\2027要項・パンフ\募集要項\認定看護師教育課程　HP用\"/>
    </mc:Choice>
  </mc:AlternateContent>
  <xr:revisionPtr revIDLastSave="0" documentId="13_ncr:1_{91C43EA5-B6FB-4D6D-985A-A41357BC56D4}" xr6:coauthVersionLast="47" xr6:coauthVersionMax="47" xr10:uidLastSave="{00000000-0000-0000-0000-000000000000}"/>
  <bookViews>
    <workbookView xWindow="-108" yWindow="-108" windowWidth="23256" windowHeight="12456" activeTab="1" xr2:uid="{00000000-000D-0000-FFFF-FFFF00000000}"/>
  </bookViews>
  <sheets>
    <sheet name="注意事項" sheetId="8" r:id="rId1"/>
    <sheet name="①様式A（このｼｰﾄから入力してください）" sheetId="1" r:id="rId2"/>
    <sheet name="②様式B" sheetId="2" r:id="rId3"/>
    <sheet name="③様式C" sheetId="3" r:id="rId4"/>
    <sheet name="④様式F" sheetId="4" r:id="rId5"/>
    <sheet name="⑤様式G" sheetId="6" r:id="rId6"/>
    <sheet name="⑥様式H（入力不要）" sheetId="7" r:id="rId7"/>
  </sheets>
  <definedNames>
    <definedName name="_xlnm.Print_Area" localSheetId="1">'①様式A（このｼｰﾄから入力してください）'!$A$1:$H$32</definedName>
    <definedName name="_xlnm.Print_Area" localSheetId="4">④様式F!$A$1:$N$28</definedName>
    <definedName name="_xlnm.Print_Area" localSheetId="5">⑤様式G!$C$1:$U$15</definedName>
    <definedName name="_xlnm.Print_Area" localSheetId="6">'⑥様式H（入力不要）'!$A$1:$J$17</definedName>
    <definedName name="_xlnm.Print_Area" localSheetId="0">注意事項!$A$1:$K$46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6" l="1" a="1"/>
  <c r="G9" i="6" s="1"/>
  <c r="M5" i="2"/>
  <c r="M7" i="2"/>
  <c r="H8" i="7"/>
  <c r="S9" i="6" a="1"/>
  <c r="S9" i="6" s="1"/>
  <c r="Q9" i="6" a="1"/>
  <c r="Q9" i="6"/>
  <c r="O9" i="6" a="1"/>
  <c r="O9" i="6" s="1"/>
  <c r="K9" i="6" a="1"/>
  <c r="K9" i="6" s="1"/>
  <c r="I9" i="6" a="1"/>
  <c r="I9" i="6" s="1"/>
  <c r="C8" i="7" l="1"/>
  <c r="U4" i="6"/>
  <c r="N4" i="4"/>
  <c r="O68" i="3"/>
  <c r="O4" i="3"/>
  <c r="E11" i="2" l="1"/>
  <c r="E9" i="2"/>
  <c r="F10" i="2"/>
  <c r="S4" i="2"/>
  <c r="H7" i="7"/>
  <c r="C7" i="7"/>
  <c r="S11" i="2" l="1"/>
  <c r="S9" i="2"/>
  <c r="J31" i="3" l="1"/>
  <c r="I31" i="3" s="1"/>
  <c r="J30" i="3"/>
  <c r="I30" i="3" s="1"/>
  <c r="J29" i="3"/>
  <c r="I29" i="3" s="1"/>
  <c r="J28" i="3"/>
  <c r="I28" i="3" s="1"/>
  <c r="J27" i="3"/>
  <c r="I27" i="3" s="1"/>
  <c r="J26" i="3"/>
  <c r="I26" i="3" s="1"/>
  <c r="J25" i="3"/>
  <c r="I25" i="3"/>
  <c r="J24" i="3"/>
  <c r="I24" i="3"/>
  <c r="Q21" i="3"/>
  <c r="Q20" i="3"/>
  <c r="Q19" i="3"/>
  <c r="Q18" i="3"/>
  <c r="J18" i="3"/>
  <c r="I18" i="3" s="1"/>
  <c r="Q17" i="3"/>
  <c r="J17" i="3"/>
  <c r="I17" i="3" s="1"/>
  <c r="Q16" i="3"/>
  <c r="J16" i="3"/>
  <c r="I16" i="3" s="1"/>
  <c r="Q15" i="3"/>
  <c r="J15" i="3"/>
  <c r="I15" i="3" s="1"/>
  <c r="Q14" i="3"/>
  <c r="J14" i="3"/>
  <c r="I14" i="3" s="1"/>
  <c r="Q13" i="3"/>
  <c r="J13" i="3"/>
  <c r="I13" i="3" s="1"/>
  <c r="Q12" i="3"/>
  <c r="J12" i="3"/>
  <c r="I12" i="3" s="1"/>
  <c r="Q11" i="3"/>
  <c r="J11" i="3"/>
  <c r="I11" i="3" s="1"/>
  <c r="Q10" i="3"/>
  <c r="J10" i="3"/>
  <c r="I10" i="3" s="1"/>
  <c r="J19" i="3" l="1"/>
  <c r="J32" i="3"/>
  <c r="I32" i="3" l="1"/>
  <c r="G36" i="3"/>
  <c r="I19" i="3"/>
  <c r="B36" i="3"/>
  <c r="J36" i="3" s="1"/>
  <c r="V52" i="2"/>
  <c r="I52" i="2"/>
  <c r="H52" i="2" s="1"/>
  <c r="V51" i="2"/>
  <c r="I51" i="2"/>
  <c r="H51" i="2" s="1"/>
  <c r="V50" i="2"/>
  <c r="I50" i="2"/>
  <c r="H50" i="2" s="1"/>
  <c r="V49" i="2"/>
  <c r="I49" i="2"/>
  <c r="H49" i="2" s="1"/>
  <c r="V48" i="2"/>
  <c r="I48" i="2"/>
  <c r="H48" i="2" s="1"/>
  <c r="V47" i="2"/>
  <c r="I47" i="2"/>
  <c r="H47" i="2" s="1"/>
  <c r="V46" i="2"/>
  <c r="I46" i="2"/>
  <c r="H46" i="2" s="1"/>
  <c r="V45" i="2"/>
  <c r="I45" i="2"/>
  <c r="H45" i="2" s="1"/>
  <c r="V44" i="2"/>
  <c r="I44" i="2"/>
  <c r="H44" i="2" s="1"/>
  <c r="V43" i="2"/>
  <c r="I43" i="2"/>
  <c r="H43" i="2" s="1"/>
  <c r="V42" i="2"/>
  <c r="I42" i="2"/>
  <c r="H42" i="2" s="1"/>
  <c r="V41" i="2"/>
  <c r="I41" i="2"/>
  <c r="H41" i="2" s="1"/>
  <c r="V40" i="2"/>
  <c r="I40" i="2"/>
  <c r="H40" i="2" s="1"/>
  <c r="V39" i="2"/>
  <c r="I39" i="2"/>
  <c r="H39" i="2" s="1"/>
  <c r="V38" i="2"/>
  <c r="I38" i="2"/>
  <c r="H38" i="2" s="1"/>
  <c r="I54" i="2" l="1"/>
  <c r="H54" i="2" s="1"/>
  <c r="T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<sst xmlns="http://schemas.openxmlformats.org/spreadsheetml/2006/main" count="373" uniqueCount="170">
  <si>
    <t>京都橘大学看護教育研修センター所長  殿</t>
  </si>
  <si>
    <t>私は、</t>
  </si>
  <si>
    <t>京都橘大学看護教育研修センター  認定看護師教育課程に入学したく、</t>
  </si>
  <si>
    <t>ここに関係書類を添えて申請いたします。</t>
  </si>
  <si>
    <t>年</t>
    <rPh sb="0" eb="1">
      <t>ネン</t>
    </rPh>
    <phoneticPr fontId="7"/>
  </si>
  <si>
    <t>月</t>
    <rPh sb="0" eb="1">
      <t>ガツ</t>
    </rPh>
    <phoneticPr fontId="7"/>
  </si>
  <si>
    <t>日</t>
    <rPh sb="0" eb="1">
      <t>ニチ</t>
    </rPh>
    <phoneticPr fontId="7"/>
  </si>
  <si>
    <t>生年月日（西暦）</t>
    <rPh sb="0" eb="4">
      <t>セイネンガッピ</t>
    </rPh>
    <rPh sb="5" eb="7">
      <t>セイレキ</t>
    </rPh>
    <phoneticPr fontId="7"/>
  </si>
  <si>
    <t>現住所</t>
    <rPh sb="0" eb="3">
      <t>ゲンジュウショ</t>
    </rPh>
    <phoneticPr fontId="7"/>
  </si>
  <si>
    <t>〒</t>
    <phoneticPr fontId="7"/>
  </si>
  <si>
    <t>自宅電話番号</t>
    <rPh sb="0" eb="4">
      <t>ジタクデンワ</t>
    </rPh>
    <rPh sb="4" eb="6">
      <t>バンゴウ</t>
    </rPh>
    <phoneticPr fontId="7"/>
  </si>
  <si>
    <t>携帯電話番号</t>
    <rPh sb="0" eb="4">
      <t>ケイタイデンワ</t>
    </rPh>
    <rPh sb="4" eb="6">
      <t>バンゴウ</t>
    </rPh>
    <phoneticPr fontId="7"/>
  </si>
  <si>
    <t>（注）※印欄には記入しないこと</t>
  </si>
  <si>
    <t>氏名</t>
  </si>
  <si>
    <t>氏名</t>
    <rPh sb="0" eb="2">
      <t>シメイ</t>
    </rPh>
    <phoneticPr fontId="7"/>
  </si>
  <si>
    <t>日</t>
    <rPh sb="0" eb="1">
      <t>ヒ</t>
    </rPh>
    <phoneticPr fontId="7"/>
  </si>
  <si>
    <t>―</t>
    <phoneticPr fontId="7"/>
  </si>
  <si>
    <t>受験番号（※      　              ）</t>
    <phoneticPr fontId="7"/>
  </si>
  <si>
    <t>受験番号（※　　　　　　　　　　　　）</t>
    <rPh sb="0" eb="2">
      <t>ジュケン</t>
    </rPh>
    <rPh sb="2" eb="4">
      <t>バンゴウ</t>
    </rPh>
    <phoneticPr fontId="17"/>
  </si>
  <si>
    <t>記入日</t>
    <rPh sb="0" eb="2">
      <t>キニュウ</t>
    </rPh>
    <rPh sb="2" eb="3">
      <t>ビ</t>
    </rPh>
    <phoneticPr fontId="17"/>
  </si>
  <si>
    <t>フリガナ</t>
    <phoneticPr fontId="17"/>
  </si>
  <si>
    <r>
      <t>性別</t>
    </r>
    <r>
      <rPr>
        <sz val="5"/>
        <color theme="1"/>
        <rFont val="ＭＳ 明朝"/>
        <family val="1"/>
        <charset val="128"/>
      </rPr>
      <t>※プルダウンで選択</t>
    </r>
    <rPh sb="0" eb="2">
      <t>セイベツ</t>
    </rPh>
    <rPh sb="9" eb="11">
      <t>センタク</t>
    </rPh>
    <phoneticPr fontId="17"/>
  </si>
  <si>
    <t>印</t>
    <rPh sb="0" eb="1">
      <t>イン</t>
    </rPh>
    <phoneticPr fontId="17"/>
  </si>
  <si>
    <t>氏名</t>
    <rPh sb="0" eb="2">
      <t>シメイ</t>
    </rPh>
    <phoneticPr fontId="17"/>
  </si>
  <si>
    <t>生年月日（西暦）</t>
    <rPh sb="0" eb="2">
      <t>セイネン</t>
    </rPh>
    <rPh sb="2" eb="4">
      <t>ガッピ</t>
    </rPh>
    <rPh sb="5" eb="7">
      <t>セイレキ</t>
    </rPh>
    <phoneticPr fontId="17"/>
  </si>
  <si>
    <t>（満</t>
    <rPh sb="1" eb="2">
      <t>マン</t>
    </rPh>
    <phoneticPr fontId="17"/>
  </si>
  <si>
    <t>歳）</t>
    <rPh sb="0" eb="1">
      <t>サイ</t>
    </rPh>
    <phoneticPr fontId="17"/>
  </si>
  <si>
    <t>電話番号</t>
    <rPh sb="0" eb="2">
      <t>デンワ</t>
    </rPh>
    <rPh sb="2" eb="4">
      <t>バンゴウ</t>
    </rPh>
    <phoneticPr fontId="17"/>
  </si>
  <si>
    <t>現住所</t>
    <rPh sb="0" eb="3">
      <t>ゲンジュウショ</t>
    </rPh>
    <phoneticPr fontId="17"/>
  </si>
  <si>
    <t>〒</t>
    <phoneticPr fontId="17"/>
  </si>
  <si>
    <t>携帯電話</t>
    <rPh sb="0" eb="2">
      <t>ケイタイ</t>
    </rPh>
    <rPh sb="2" eb="4">
      <t>デンワ</t>
    </rPh>
    <phoneticPr fontId="17"/>
  </si>
  <si>
    <t>①E-mail
（PC）</t>
    <phoneticPr fontId="17"/>
  </si>
  <si>
    <r>
      <rPr>
        <sz val="12"/>
        <color theme="1"/>
        <rFont val="ＭＳ 明朝"/>
        <family val="1"/>
        <charset val="128"/>
      </rPr>
      <t>②E-mail</t>
    </r>
    <r>
      <rPr>
        <sz val="11"/>
        <color theme="1"/>
        <rFont val="ＭＳ 明朝"/>
        <family val="1"/>
        <charset val="128"/>
      </rPr>
      <t xml:space="preserve">
</t>
    </r>
    <r>
      <rPr>
        <sz val="6"/>
        <color theme="1"/>
        <rFont val="ＭＳ 明朝"/>
        <family val="1"/>
        <charset val="128"/>
      </rPr>
      <t>（携帯・スマートフォン）</t>
    </r>
    <rPh sb="9" eb="11">
      <t>ケイタイ</t>
    </rPh>
    <phoneticPr fontId="17"/>
  </si>
  <si>
    <t>所属部署</t>
    <rPh sb="0" eb="2">
      <t>ショゾク</t>
    </rPh>
    <rPh sb="2" eb="4">
      <t>ブショ</t>
    </rPh>
    <phoneticPr fontId="17"/>
  </si>
  <si>
    <t>現在の
所属機関名</t>
    <rPh sb="0" eb="2">
      <t>ゲンザイ</t>
    </rPh>
    <rPh sb="4" eb="6">
      <t>ショゾク</t>
    </rPh>
    <rPh sb="6" eb="8">
      <t>キカン</t>
    </rPh>
    <rPh sb="8" eb="9">
      <t>メイ</t>
    </rPh>
    <phoneticPr fontId="17"/>
  </si>
  <si>
    <t>病床数</t>
    <rPh sb="0" eb="2">
      <t>ビョウショウ</t>
    </rPh>
    <rPh sb="2" eb="3">
      <t>スウ</t>
    </rPh>
    <phoneticPr fontId="17"/>
  </si>
  <si>
    <t>床</t>
    <rPh sb="0" eb="1">
      <t>ユカ</t>
    </rPh>
    <phoneticPr fontId="17"/>
  </si>
  <si>
    <t>設置主体</t>
    <rPh sb="0" eb="2">
      <t>セッチ</t>
    </rPh>
    <rPh sb="2" eb="4">
      <t>シュタイ</t>
    </rPh>
    <phoneticPr fontId="17"/>
  </si>
  <si>
    <t>所属機関
所在地</t>
    <rPh sb="0" eb="2">
      <t>ショゾク</t>
    </rPh>
    <rPh sb="2" eb="4">
      <t>キカン</t>
    </rPh>
    <rPh sb="5" eb="8">
      <t>ショザイチ</t>
    </rPh>
    <phoneticPr fontId="17"/>
  </si>
  <si>
    <t>FAX</t>
    <phoneticPr fontId="17"/>
  </si>
  <si>
    <t>免許取得年月日</t>
    <rPh sb="0" eb="2">
      <t>メンキョ</t>
    </rPh>
    <rPh sb="2" eb="4">
      <t>シュトク</t>
    </rPh>
    <rPh sb="4" eb="7">
      <t>ネンガッピ</t>
    </rPh>
    <phoneticPr fontId="17"/>
  </si>
  <si>
    <t>保健師</t>
    <rPh sb="0" eb="2">
      <t>ホケン</t>
    </rPh>
    <rPh sb="2" eb="3">
      <t>シ</t>
    </rPh>
    <phoneticPr fontId="17"/>
  </si>
  <si>
    <t>（西暦）</t>
    <rPh sb="1" eb="3">
      <t>セイレキ</t>
    </rPh>
    <phoneticPr fontId="17"/>
  </si>
  <si>
    <t>（第</t>
    <rPh sb="1" eb="2">
      <t>ダイ</t>
    </rPh>
    <phoneticPr fontId="17"/>
  </si>
  <si>
    <t>号）</t>
    <rPh sb="0" eb="1">
      <t>ゴウ</t>
    </rPh>
    <phoneticPr fontId="17"/>
  </si>
  <si>
    <t>助産師</t>
    <rPh sb="0" eb="2">
      <t>ジョサン</t>
    </rPh>
    <rPh sb="2" eb="3">
      <t>シ</t>
    </rPh>
    <phoneticPr fontId="17"/>
  </si>
  <si>
    <t>学歴（高校卒業時から記入）</t>
    <rPh sb="0" eb="2">
      <t>ガクレキ</t>
    </rPh>
    <rPh sb="3" eb="5">
      <t>コウコウ</t>
    </rPh>
    <rPh sb="5" eb="7">
      <t>ソツギョウ</t>
    </rPh>
    <rPh sb="7" eb="8">
      <t>ジ</t>
    </rPh>
    <rPh sb="10" eb="12">
      <t>キニュウ</t>
    </rPh>
    <phoneticPr fontId="17"/>
  </si>
  <si>
    <t>年</t>
    <rPh sb="0" eb="1">
      <t>ネン</t>
    </rPh>
    <phoneticPr fontId="17"/>
  </si>
  <si>
    <t>月</t>
    <rPh sb="0" eb="1">
      <t>ゲツ</t>
    </rPh>
    <phoneticPr fontId="17"/>
  </si>
  <si>
    <t>在職期間（西暦）</t>
    <rPh sb="0" eb="2">
      <t>ザイショク</t>
    </rPh>
    <rPh sb="2" eb="4">
      <t>キカン</t>
    </rPh>
    <phoneticPr fontId="17"/>
  </si>
  <si>
    <t>在職年数・月数</t>
    <rPh sb="0" eb="2">
      <t>ザイショク</t>
    </rPh>
    <rPh sb="2" eb="4">
      <t>ネンスウ</t>
    </rPh>
    <rPh sb="5" eb="7">
      <t>ツキスウ</t>
    </rPh>
    <phoneticPr fontId="17"/>
  </si>
  <si>
    <t>所属施設名</t>
    <rPh sb="0" eb="2">
      <t>ショゾク</t>
    </rPh>
    <rPh sb="2" eb="4">
      <t>シセツ</t>
    </rPh>
    <rPh sb="4" eb="5">
      <t>メイ</t>
    </rPh>
    <phoneticPr fontId="17"/>
  </si>
  <si>
    <t>職位</t>
    <rPh sb="0" eb="2">
      <t>ショクイ</t>
    </rPh>
    <phoneticPr fontId="17"/>
  </si>
  <si>
    <r>
      <t xml:space="preserve">勤務形態
</t>
    </r>
    <r>
      <rPr>
        <sz val="8"/>
        <color theme="1"/>
        <rFont val="ＭＳ 明朝"/>
        <family val="1"/>
        <charset val="128"/>
      </rPr>
      <t>※非常勤の
場合のみ選択</t>
    </r>
    <rPh sb="0" eb="2">
      <t>キンム</t>
    </rPh>
    <rPh sb="2" eb="4">
      <t>ケイタイ</t>
    </rPh>
    <rPh sb="6" eb="9">
      <t>ヒジョウキン</t>
    </rPh>
    <rPh sb="11" eb="13">
      <t>バアイ</t>
    </rPh>
    <rPh sb="15" eb="17">
      <t>センタク</t>
    </rPh>
    <phoneticPr fontId="17"/>
  </si>
  <si>
    <t>※非常勤の
場合のみ記入</t>
    <rPh sb="1" eb="4">
      <t>ヒジョウキン</t>
    </rPh>
    <rPh sb="6" eb="8">
      <t>バアイ</t>
    </rPh>
    <rPh sb="10" eb="12">
      <t>キニュウ</t>
    </rPh>
    <phoneticPr fontId="17"/>
  </si>
  <si>
    <t>月</t>
    <rPh sb="0" eb="1">
      <t>ツキ</t>
    </rPh>
    <phoneticPr fontId="17"/>
  </si>
  <si>
    <t>日</t>
    <rPh sb="0" eb="1">
      <t>ヒ</t>
    </rPh>
    <phoneticPr fontId="17"/>
  </si>
  <si>
    <t>～</t>
    <phoneticPr fontId="17"/>
  </si>
  <si>
    <t>年数</t>
    <rPh sb="0" eb="2">
      <t>ネンスウ</t>
    </rPh>
    <phoneticPr fontId="17"/>
  </si>
  <si>
    <t>月数</t>
    <rPh sb="0" eb="2">
      <t>ツキスウ</t>
    </rPh>
    <phoneticPr fontId="17"/>
  </si>
  <si>
    <t>時間/日</t>
    <rPh sb="0" eb="2">
      <t>ジカン</t>
    </rPh>
    <rPh sb="3" eb="4">
      <t>ヒ</t>
    </rPh>
    <phoneticPr fontId="17"/>
  </si>
  <si>
    <t>日/週</t>
    <rPh sb="0" eb="1">
      <t>ヒ</t>
    </rPh>
    <rPh sb="2" eb="3">
      <t>シュウ</t>
    </rPh>
    <phoneticPr fontId="17"/>
  </si>
  <si>
    <t>在職
月数</t>
    <rPh sb="0" eb="2">
      <t>ザイショク</t>
    </rPh>
    <rPh sb="3" eb="5">
      <t>ツキスウ</t>
    </rPh>
    <phoneticPr fontId="17"/>
  </si>
  <si>
    <t>看護の職歴（通算）</t>
    <rPh sb="3" eb="5">
      <t>ショクレキ</t>
    </rPh>
    <phoneticPr fontId="17"/>
  </si>
  <si>
    <t>特定行為研修修了の有無（有の場合、修了年月と修了した特定行為区分を記載）</t>
    <rPh sb="0" eb="2">
      <t>トクテイ</t>
    </rPh>
    <rPh sb="2" eb="4">
      <t>コウイ</t>
    </rPh>
    <rPh sb="4" eb="6">
      <t>ケンシュウ</t>
    </rPh>
    <rPh sb="6" eb="8">
      <t>シュウリョウ</t>
    </rPh>
    <rPh sb="9" eb="11">
      <t>ウム</t>
    </rPh>
    <rPh sb="12" eb="13">
      <t>ア</t>
    </rPh>
    <rPh sb="14" eb="16">
      <t>バアイ</t>
    </rPh>
    <rPh sb="17" eb="19">
      <t>シュウリョウ</t>
    </rPh>
    <rPh sb="19" eb="21">
      <t>ネンゲツ</t>
    </rPh>
    <rPh sb="22" eb="24">
      <t>シュウリョウ</t>
    </rPh>
    <rPh sb="26" eb="28">
      <t>トクテイ</t>
    </rPh>
    <rPh sb="28" eb="30">
      <t>コウイ</t>
    </rPh>
    <rPh sb="30" eb="32">
      <t>クブン</t>
    </rPh>
    <rPh sb="33" eb="35">
      <t>キサイ</t>
    </rPh>
    <phoneticPr fontId="17"/>
  </si>
  <si>
    <t>月</t>
    <rPh sb="0" eb="1">
      <t>ガツ</t>
    </rPh>
    <phoneticPr fontId="17"/>
  </si>
  <si>
    <t>1．</t>
    <phoneticPr fontId="17"/>
  </si>
  <si>
    <t>栄養及び水分管理に係る薬剤投与関連</t>
    <rPh sb="0" eb="2">
      <t>エイヨウ</t>
    </rPh>
    <rPh sb="2" eb="3">
      <t>オヨ</t>
    </rPh>
    <rPh sb="4" eb="6">
      <t>スイブン</t>
    </rPh>
    <rPh sb="6" eb="8">
      <t>カンリ</t>
    </rPh>
    <rPh sb="9" eb="10">
      <t>カカ</t>
    </rPh>
    <rPh sb="11" eb="13">
      <t>ヤクザイ</t>
    </rPh>
    <rPh sb="13" eb="15">
      <t>トウヨ</t>
    </rPh>
    <rPh sb="15" eb="17">
      <t>カンレン</t>
    </rPh>
    <phoneticPr fontId="17"/>
  </si>
  <si>
    <t>2．</t>
  </si>
  <si>
    <t>創傷管理関連</t>
    <rPh sb="0" eb="2">
      <t>ソウショウ</t>
    </rPh>
    <rPh sb="2" eb="4">
      <t>カンリ</t>
    </rPh>
    <rPh sb="4" eb="6">
      <t>カンレン</t>
    </rPh>
    <phoneticPr fontId="17"/>
  </si>
  <si>
    <t>3．</t>
  </si>
  <si>
    <t>その他（　　　</t>
    <rPh sb="2" eb="3">
      <t>タ</t>
    </rPh>
    <phoneticPr fontId="17"/>
  </si>
  <si>
    <t>学会および研究会発表等の業績</t>
    <rPh sb="0" eb="2">
      <t>ガッカイ</t>
    </rPh>
    <rPh sb="5" eb="8">
      <t>ケンキュウカイ</t>
    </rPh>
    <rPh sb="8" eb="10">
      <t>ハッピョウ</t>
    </rPh>
    <rPh sb="10" eb="11">
      <t>トウ</t>
    </rPh>
    <rPh sb="12" eb="14">
      <t>ギョウセキ</t>
    </rPh>
    <phoneticPr fontId="17"/>
  </si>
  <si>
    <t>志望理由</t>
    <rPh sb="0" eb="2">
      <t>シボウ</t>
    </rPh>
    <rPh sb="2" eb="4">
      <t>リユウ</t>
    </rPh>
    <phoneticPr fontId="17"/>
  </si>
  <si>
    <t>フリガナ</t>
  </si>
  <si>
    <t>フリガナ</t>
    <phoneticPr fontId="7"/>
  </si>
  <si>
    <t>看護師</t>
    <rPh sb="0" eb="3">
      <t>カンゴシ</t>
    </rPh>
    <phoneticPr fontId="7"/>
  </si>
  <si>
    <t>分野名：皮膚・排泄ケア分野</t>
    <rPh sb="0" eb="2">
      <t>ブンヤ</t>
    </rPh>
    <rPh sb="2" eb="3">
      <t>メイ</t>
    </rPh>
    <rPh sb="4" eb="6">
      <t>ヒフ</t>
    </rPh>
    <rPh sb="7" eb="9">
      <t>ハイセツ</t>
    </rPh>
    <rPh sb="11" eb="13">
      <t>ブンヤ</t>
    </rPh>
    <phoneticPr fontId="17"/>
  </si>
  <si>
    <t>１　実務研修期間および内容について（＊認定看護師教育機関出願までの職歴を記載する）</t>
    <phoneticPr fontId="17"/>
  </si>
  <si>
    <t>1）認定看護〈皮膚・排泄ケア分野〉における看護実務研修期間</t>
    <phoneticPr fontId="17"/>
  </si>
  <si>
    <r>
      <rPr>
        <sz val="10"/>
        <rFont val="ＭＳ 明朝"/>
        <family val="1"/>
        <charset val="128"/>
      </rPr>
      <t>勤務形態</t>
    </r>
    <r>
      <rPr>
        <sz val="11"/>
        <rFont val="ＭＳ 明朝"/>
        <family val="1"/>
        <charset val="128"/>
      </rPr>
      <t xml:space="preserve">
</t>
    </r>
    <r>
      <rPr>
        <sz val="7"/>
        <rFont val="ＭＳ 明朝"/>
        <family val="1"/>
        <charset val="128"/>
      </rPr>
      <t>※非常勤の
場合のみ選択</t>
    </r>
    <rPh sb="0" eb="2">
      <t>キンム</t>
    </rPh>
    <rPh sb="2" eb="4">
      <t>ケイタイ</t>
    </rPh>
    <rPh sb="6" eb="9">
      <t>ヒジョウキン</t>
    </rPh>
    <rPh sb="11" eb="13">
      <t>バアイ</t>
    </rPh>
    <rPh sb="15" eb="17">
      <t>センタク</t>
    </rPh>
    <phoneticPr fontId="17"/>
  </si>
  <si>
    <t>部署の特徴等</t>
    <rPh sb="0" eb="2">
      <t>ブショ</t>
    </rPh>
    <rPh sb="3" eb="5">
      <t>トクチョウ</t>
    </rPh>
    <rPh sb="5" eb="6">
      <t>トウ</t>
    </rPh>
    <phoneticPr fontId="17"/>
  </si>
  <si>
    <t>①</t>
    <phoneticPr fontId="17"/>
  </si>
  <si>
    <t>2）認定看護〈皮膚・排泄ケア分野〉以外での看護実務研修期間</t>
    <phoneticPr fontId="17"/>
  </si>
  <si>
    <t>②</t>
    <phoneticPr fontId="17"/>
  </si>
  <si>
    <t>3）看護実務研修期間の確認</t>
    <rPh sb="2" eb="4">
      <t>カンゴ</t>
    </rPh>
    <rPh sb="4" eb="6">
      <t>ジツム</t>
    </rPh>
    <rPh sb="6" eb="8">
      <t>ケンシュウ</t>
    </rPh>
    <rPh sb="8" eb="10">
      <t>キカン</t>
    </rPh>
    <rPh sb="11" eb="13">
      <t>カクニン</t>
    </rPh>
    <phoneticPr fontId="17"/>
  </si>
  <si>
    <t xml:space="preserve"> 看護実務研修期間の確認</t>
    <phoneticPr fontId="17"/>
  </si>
  <si>
    <t>①（36か月以上）</t>
    <rPh sb="5" eb="6">
      <t>ゲツ</t>
    </rPh>
    <rPh sb="6" eb="8">
      <t>イジョウ</t>
    </rPh>
    <phoneticPr fontId="17"/>
  </si>
  <si>
    <t>①+②（60か月以上）</t>
    <rPh sb="7" eb="8">
      <t>ゲツ</t>
    </rPh>
    <rPh sb="8" eb="10">
      <t>イジョウ</t>
    </rPh>
    <phoneticPr fontId="17"/>
  </si>
  <si>
    <t>２　認定看護〈皮膚・排泄ケア分野〉に関する看護実務研修施設の概要</t>
    <phoneticPr fontId="17"/>
  </si>
  <si>
    <t>（＊最低3年間の皮膚・排泄ケア分野における実務研修をうけた施設の実績について記載する。1施設で3年に満たない場合、2枚目以降の用紙を使用し、1）施設ごとに実績を記載する）</t>
    <rPh sb="58" eb="59">
      <t>マイ</t>
    </rPh>
    <rPh sb="59" eb="60">
      <t>メ</t>
    </rPh>
    <rPh sb="60" eb="62">
      <t>イコウ</t>
    </rPh>
    <rPh sb="63" eb="65">
      <t>ヨウシ</t>
    </rPh>
    <rPh sb="66" eb="68">
      <t>シヨウ</t>
    </rPh>
    <phoneticPr fontId="17"/>
  </si>
  <si>
    <t>【1施設目】</t>
    <rPh sb="2" eb="4">
      <t>シセツ</t>
    </rPh>
    <rPh sb="4" eb="5">
      <t>メ</t>
    </rPh>
    <phoneticPr fontId="17"/>
  </si>
  <si>
    <t>1）施設名</t>
    <rPh sb="2" eb="4">
      <t>シセツ</t>
    </rPh>
    <rPh sb="4" eb="5">
      <t>メイ</t>
    </rPh>
    <phoneticPr fontId="17"/>
  </si>
  <si>
    <t>2）皮膚・排泄ケア分野に関する年間症例数　
　（入院・外来を含む延べ人数）</t>
    <rPh sb="2" eb="4">
      <t>ヒフ</t>
    </rPh>
    <rPh sb="5" eb="7">
      <t>ハイセツ</t>
    </rPh>
    <rPh sb="9" eb="11">
      <t>ブンヤ</t>
    </rPh>
    <rPh sb="12" eb="13">
      <t>カン</t>
    </rPh>
    <rPh sb="15" eb="17">
      <t>ネンカン</t>
    </rPh>
    <rPh sb="17" eb="19">
      <t>ショウレイ</t>
    </rPh>
    <rPh sb="19" eb="20">
      <t>スウ</t>
    </rPh>
    <phoneticPr fontId="17"/>
  </si>
  <si>
    <t>創傷</t>
    <rPh sb="0" eb="2">
      <t>ソウショウ</t>
    </rPh>
    <phoneticPr fontId="17"/>
  </si>
  <si>
    <t>例/年</t>
    <rPh sb="0" eb="1">
      <t>レイ</t>
    </rPh>
    <rPh sb="2" eb="3">
      <t>ネン</t>
    </rPh>
    <phoneticPr fontId="17"/>
  </si>
  <si>
    <t>ストーマ</t>
    <phoneticPr fontId="17"/>
  </si>
  <si>
    <t>排泄管理</t>
    <rPh sb="0" eb="2">
      <t>ハイセツ</t>
    </rPh>
    <rPh sb="2" eb="4">
      <t>カンリ</t>
    </rPh>
    <phoneticPr fontId="17"/>
  </si>
  <si>
    <t>4）皮膚・排泄ケア分野に関する専門の部門
　(部署・外来・病棟等)の有無とその名称</t>
    <phoneticPr fontId="17"/>
  </si>
  <si>
    <t>部門（部署・外来・病棟等）名</t>
    <rPh sb="0" eb="2">
      <t>ブモン</t>
    </rPh>
    <rPh sb="3" eb="5">
      <t>ブショ</t>
    </rPh>
    <rPh sb="6" eb="8">
      <t>ガイライ</t>
    </rPh>
    <rPh sb="9" eb="11">
      <t>ビョウトウ</t>
    </rPh>
    <rPh sb="11" eb="12">
      <t>トウ</t>
    </rPh>
    <rPh sb="13" eb="14">
      <t>メイ</t>
    </rPh>
    <phoneticPr fontId="17"/>
  </si>
  <si>
    <t>皮膚・排泄ケア認定看護師</t>
    <rPh sb="0" eb="2">
      <t>ヒフ</t>
    </rPh>
    <rPh sb="3" eb="5">
      <t>ハイセツ</t>
    </rPh>
    <rPh sb="7" eb="9">
      <t>ニンテイ</t>
    </rPh>
    <rPh sb="9" eb="12">
      <t>カンゴシ</t>
    </rPh>
    <phoneticPr fontId="17"/>
  </si>
  <si>
    <t>名</t>
    <rPh sb="0" eb="1">
      <t>メイ</t>
    </rPh>
    <phoneticPr fontId="17"/>
  </si>
  <si>
    <t>＊皮膚・排泄ケア認定看護師0名の場合、
実務研修において主に指導を受けた者の役職</t>
    <rPh sb="1" eb="3">
      <t>ヒフ</t>
    </rPh>
    <rPh sb="4" eb="6">
      <t>ハイセツ</t>
    </rPh>
    <rPh sb="8" eb="10">
      <t>ニンテイ</t>
    </rPh>
    <rPh sb="10" eb="13">
      <t>カンゴシ</t>
    </rPh>
    <rPh sb="14" eb="15">
      <t>メイ</t>
    </rPh>
    <rPh sb="16" eb="18">
      <t>バアイ</t>
    </rPh>
    <rPh sb="20" eb="22">
      <t>ジツム</t>
    </rPh>
    <rPh sb="22" eb="24">
      <t>ケンシュウ</t>
    </rPh>
    <rPh sb="28" eb="29">
      <t>オモ</t>
    </rPh>
    <rPh sb="30" eb="32">
      <t>シドウ</t>
    </rPh>
    <rPh sb="33" eb="34">
      <t>ウ</t>
    </rPh>
    <rPh sb="36" eb="37">
      <t>モノ</t>
    </rPh>
    <rPh sb="38" eb="40">
      <t>ヤクショク</t>
    </rPh>
    <phoneticPr fontId="17"/>
  </si>
  <si>
    <t>３　認定看護分野に関する看護実務研修内容の概要</t>
    <phoneticPr fontId="17"/>
  </si>
  <si>
    <t>１　1）に記載した認定看護〈皮膚・排泄ケア分野〉における看護実務研修期間において、分野に関連する症例を自身が担当した事例数（通算）</t>
    <rPh sb="5" eb="7">
      <t>キサイ</t>
    </rPh>
    <rPh sb="41" eb="43">
      <t>ブンヤ</t>
    </rPh>
    <rPh sb="44" eb="46">
      <t>カンレン</t>
    </rPh>
    <rPh sb="48" eb="50">
      <t>ショウレイ</t>
    </rPh>
    <rPh sb="51" eb="53">
      <t>ジシン</t>
    </rPh>
    <rPh sb="54" eb="56">
      <t>タントウ</t>
    </rPh>
    <rPh sb="58" eb="60">
      <t>ジレイ</t>
    </rPh>
    <rPh sb="60" eb="61">
      <t>スウ</t>
    </rPh>
    <rPh sb="62" eb="64">
      <t>ツウサン</t>
    </rPh>
    <phoneticPr fontId="17"/>
  </si>
  <si>
    <t>創傷ケア　　　　　　</t>
    <rPh sb="0" eb="2">
      <t>ソウショウ</t>
    </rPh>
    <phoneticPr fontId="17"/>
  </si>
  <si>
    <t>通算</t>
    <rPh sb="0" eb="2">
      <t>ツウサン</t>
    </rPh>
    <phoneticPr fontId="17"/>
  </si>
  <si>
    <t>例</t>
    <rPh sb="0" eb="1">
      <t>レイ</t>
    </rPh>
    <phoneticPr fontId="17"/>
  </si>
  <si>
    <t>ストーマケア　　　　</t>
    <phoneticPr fontId="17"/>
  </si>
  <si>
    <t>排泄管理　　　　　</t>
    <rPh sb="0" eb="2">
      <t>ハイセツ</t>
    </rPh>
    <rPh sb="2" eb="4">
      <t>カンリ</t>
    </rPh>
    <phoneticPr fontId="17"/>
  </si>
  <si>
    <t>認定看護師教育課程は、実務研修に関する要件を満たしているか入学選抜時に審査すること</t>
  </si>
  <si>
    <t>□免許取得後、実務研修が通算5年以上ある</t>
  </si>
  <si>
    <t>□実務研修期間のうち認定看護分野の実務研修の実績があること</t>
  </si>
  <si>
    <t>□通算3年以上、皮膚・排泄ケア領域における看護実績を有すること</t>
  </si>
  <si>
    <t>□皮膚・排泄ケア領域における看護を5例以上担当した実績を有すること。ただし、創傷、ストーマ、排泄管理の事例を各1例以上含むこと</t>
  </si>
  <si>
    <t>（注）※印欄には記入しないこと</t>
    <rPh sb="4" eb="5">
      <t>ジルシ</t>
    </rPh>
    <rPh sb="5" eb="6">
      <t>ラン</t>
    </rPh>
    <rPh sb="8" eb="10">
      <t>キニュウ</t>
    </rPh>
    <phoneticPr fontId="17"/>
  </si>
  <si>
    <t>以下、該当者のみ記入し、提出してください。該当しない場合は印刷・提出不要です。</t>
    <rPh sb="0" eb="2">
      <t>イカ</t>
    </rPh>
    <rPh sb="3" eb="6">
      <t>ガイトウシャ</t>
    </rPh>
    <rPh sb="8" eb="10">
      <t>キニュウ</t>
    </rPh>
    <rPh sb="12" eb="14">
      <t>テイシュツ</t>
    </rPh>
    <rPh sb="21" eb="23">
      <t>ガイトウ</t>
    </rPh>
    <rPh sb="26" eb="28">
      <t>バアイ</t>
    </rPh>
    <rPh sb="29" eb="31">
      <t>インサツ</t>
    </rPh>
    <rPh sb="32" eb="34">
      <t>テイシュツ</t>
    </rPh>
    <rPh sb="34" eb="36">
      <t>フヨウ</t>
    </rPh>
    <phoneticPr fontId="17"/>
  </si>
  <si>
    <t>（ 認定看護〈皮膚・排泄ケア分野〉に関する看護実務研修期間について、1施設で3年に満たない場合）</t>
    <rPh sb="27" eb="29">
      <t>キカン</t>
    </rPh>
    <phoneticPr fontId="17"/>
  </si>
  <si>
    <t>【2施設目】</t>
    <rPh sb="2" eb="4">
      <t>シセツ</t>
    </rPh>
    <rPh sb="4" eb="5">
      <t>メ</t>
    </rPh>
    <phoneticPr fontId="17"/>
  </si>
  <si>
    <t>【3施設目】</t>
    <rPh sb="2" eb="4">
      <t>シセツ</t>
    </rPh>
    <rPh sb="4" eb="5">
      <t>メ</t>
    </rPh>
    <phoneticPr fontId="17"/>
  </si>
  <si>
    <t>事例</t>
  </si>
  <si>
    <t>患者プロフィール</t>
  </si>
  <si>
    <t>看護の展開</t>
  </si>
  <si>
    <t>問題点と対応の評価</t>
  </si>
  <si>
    <t>【Ⅰ】</t>
  </si>
  <si>
    <t>☑創傷</t>
  </si>
  <si>
    <t>受験番号（※     　　　　　              ）</t>
    <phoneticPr fontId="7"/>
  </si>
  <si>
    <t>至(西暦)</t>
    <phoneticPr fontId="7"/>
  </si>
  <si>
    <t>自(西暦)</t>
  </si>
  <si>
    <t>看護した期間：</t>
    <phoneticPr fontId="7"/>
  </si>
  <si>
    <t>月</t>
    <phoneticPr fontId="7"/>
  </si>
  <si>
    <t>【Ⅱ】</t>
    <phoneticPr fontId="7"/>
  </si>
  <si>
    <t>☑ストーマ</t>
    <phoneticPr fontId="7"/>
  </si>
  <si>
    <t>☑排泄管理</t>
    <rPh sb="1" eb="3">
      <t>ハイセツ</t>
    </rPh>
    <rPh sb="3" eb="5">
      <t>カンリ</t>
    </rPh>
    <phoneticPr fontId="7"/>
  </si>
  <si>
    <t>【Ⅲ】</t>
    <phoneticPr fontId="7"/>
  </si>
  <si>
    <t>【Ⅳ】</t>
    <phoneticPr fontId="7"/>
  </si>
  <si>
    <t>□創傷
□ストーマ
□排泄管理</t>
    <rPh sb="1" eb="3">
      <t>ソウショウ</t>
    </rPh>
    <rPh sb="13" eb="15">
      <t>ハイセツ</t>
    </rPh>
    <rPh sb="15" eb="17">
      <t>カンリ</t>
    </rPh>
    <phoneticPr fontId="7"/>
  </si>
  <si>
    <t>【Ⅴ】</t>
    <phoneticPr fontId="7"/>
  </si>
  <si>
    <t>＊【Ⅳ】・【Ⅴ】は、創傷・ストーマ・排泄管理のいずれかに☑をつけてください。</t>
    <phoneticPr fontId="7"/>
  </si>
  <si>
    <t>(注)    ※印欄には記入しないこと</t>
  </si>
  <si>
    <t>事例【</t>
    <rPh sb="0" eb="2">
      <t>ジレイ</t>
    </rPh>
    <phoneticPr fontId="7"/>
  </si>
  <si>
    <t>】</t>
    <phoneticPr fontId="7"/>
  </si>
  <si>
    <t>事例は、創傷・ストーマ・排泄管理領域の看護ケア事例のいずれも可です。</t>
  </si>
  <si>
    <t>看護した期間：自(西暦)</t>
    <rPh sb="0" eb="2">
      <t>カンゴ</t>
    </rPh>
    <rPh sb="4" eb="6">
      <t>キカン</t>
    </rPh>
    <phoneticPr fontId="7"/>
  </si>
  <si>
    <t>～</t>
    <phoneticPr fontId="7"/>
  </si>
  <si>
    <t>【患者プロフィール】年齢・性別・現疾患の経過、術式、ストーマの種類を含む</t>
    <phoneticPr fontId="7"/>
  </si>
  <si>
    <t>【看護問題】
継続問題には＃印をつける</t>
    <phoneticPr fontId="7"/>
  </si>
  <si>
    <t>【看護実践の経過】</t>
    <phoneticPr fontId="7"/>
  </si>
  <si>
    <t>【評価】</t>
    <phoneticPr fontId="7"/>
  </si>
  <si>
    <t>京都橘大学看護教育研修センター
認定看護師教育課程  皮膚・排泄ケア分野
2027 年度入学選抜試験  2026年11月28日実施</t>
    <phoneticPr fontId="7"/>
  </si>
  <si>
    <t>写真票</t>
  </si>
  <si>
    <t>受験番号※</t>
    <phoneticPr fontId="7"/>
  </si>
  <si>
    <t>受験票</t>
    <rPh sb="0" eb="3">
      <t>ジュケンヒョウ</t>
    </rPh>
    <phoneticPr fontId="7"/>
  </si>
  <si>
    <t>この用紙は受領後、返送しますので、
出願時には切り取らないようにお願いします。</t>
    <phoneticPr fontId="7"/>
  </si>
  <si>
    <t>貼付欄</t>
    <rPh sb="0" eb="1">
      <t>ハ</t>
    </rPh>
    <rPh sb="1" eb="2">
      <t>ツ</t>
    </rPh>
    <rPh sb="2" eb="3">
      <t>ラン</t>
    </rPh>
    <phoneticPr fontId="7"/>
  </si>
  <si>
    <t xml:space="preserve">入学検定料払込通知                               </t>
    <phoneticPr fontId="7"/>
  </si>
  <si>
    <t>（注）※印欄には記入しないこと</t>
    <phoneticPr fontId="7"/>
  </si>
  <si>
    <r>
      <t>〈注意〉
1．｢払込人住所氏名｣を記入した
　①「振替払込請求書兼受領証」
　②「ご利用明細票」（ATM）
　</t>
    </r>
    <r>
      <rPr>
        <u/>
        <sz val="12"/>
        <color rgb="FF000000"/>
        <rFont val="ＭＳ 明朝"/>
        <family val="1"/>
        <charset val="128"/>
      </rPr>
      <t xml:space="preserve">いずれかのコピーを貼付してください。
（氏名は、必ず出願者本人とする）
</t>
    </r>
    <r>
      <rPr>
        <sz val="12"/>
        <color rgb="FF000000"/>
        <rFont val="ＭＳ 明朝"/>
        <family val="1"/>
        <charset val="128"/>
      </rPr>
      <t xml:space="preserve">
2．振替払込請求書兼受領証について、
　受付局日附印のないものは無効です。
3．「振替払込請求書兼受領証」、
　「ご利用明細票」（ATM）いずれかの
　コピーを貼付していない出願書類は、
　受け付けません。</t>
    </r>
    <rPh sb="1" eb="3">
      <t>チュウイ</t>
    </rPh>
    <phoneticPr fontId="7"/>
  </si>
  <si>
    <t>受験番号（※　　　　　　　　　　　）</t>
    <rPh sb="0" eb="2">
      <t>ジュケン</t>
    </rPh>
    <rPh sb="2" eb="4">
      <t>バンゴウ</t>
    </rPh>
    <phoneticPr fontId="17"/>
  </si>
  <si>
    <t>入　学　願　書</t>
    <phoneticPr fontId="7"/>
  </si>
  <si>
    <r>
      <t xml:space="preserve">5）皮膚・排泄ケア分野認定看護師・専門
　看護師の人数とその分野名称
</t>
    </r>
    <r>
      <rPr>
        <sz val="10"/>
        <rFont val="ＭＳ 明朝"/>
        <family val="1"/>
        <charset val="128"/>
      </rPr>
      <t>　＊0名の場合は、申請者自身が当該分野の実務研修に
　　おいて主に指導を受けた者の役職を記載する</t>
    </r>
    <rPh sb="2" eb="4">
      <t>ヒフ</t>
    </rPh>
    <rPh sb="5" eb="7">
      <t>ハイセツ</t>
    </rPh>
    <rPh sb="9" eb="11">
      <t>ブンヤ</t>
    </rPh>
    <rPh sb="11" eb="13">
      <t>ニンテイ</t>
    </rPh>
    <rPh sb="13" eb="16">
      <t>カンゴシ</t>
    </rPh>
    <rPh sb="17" eb="19">
      <t>センモン</t>
    </rPh>
    <rPh sb="21" eb="22">
      <t>ミ</t>
    </rPh>
    <rPh sb="22" eb="23">
      <t>マモル</t>
    </rPh>
    <rPh sb="23" eb="24">
      <t>シ</t>
    </rPh>
    <rPh sb="25" eb="27">
      <t>ニンズウ</t>
    </rPh>
    <rPh sb="30" eb="32">
      <t>ブンヤ</t>
    </rPh>
    <rPh sb="32" eb="34">
      <t>メイショウ</t>
    </rPh>
    <phoneticPr fontId="17"/>
  </si>
  <si>
    <t>※【教育機関チェック欄】</t>
    <phoneticPr fontId="7"/>
  </si>
  <si>
    <r>
      <t xml:space="preserve">3）皮膚・排泄ケア分野に関する施設基準の
　届出の種類
</t>
    </r>
    <r>
      <rPr>
        <sz val="10"/>
        <rFont val="ＭＳ 明朝"/>
        <family val="1"/>
        <charset val="128"/>
      </rPr>
      <t>　＊ない場合は、入院基本料の届出の種類を記載する</t>
    </r>
    <rPh sb="2" eb="4">
      <t>ヒフ</t>
    </rPh>
    <rPh sb="5" eb="7">
      <t>ハイセツ</t>
    </rPh>
    <rPh sb="9" eb="11">
      <t>ブンヤ</t>
    </rPh>
    <rPh sb="12" eb="13">
      <t>カン</t>
    </rPh>
    <rPh sb="15" eb="17">
      <t>シセツ</t>
    </rPh>
    <rPh sb="17" eb="19">
      <t>キジュン</t>
    </rPh>
    <rPh sb="22" eb="24">
      <t>トドケデ</t>
    </rPh>
    <rPh sb="25" eb="27">
      <t>シュルイ</t>
    </rPh>
    <rPh sb="32" eb="34">
      <t>バアイ</t>
    </rPh>
    <rPh sb="36" eb="38">
      <t>ニュウイン</t>
    </rPh>
    <rPh sb="38" eb="41">
      <t>キホンリョウ</t>
    </rPh>
    <rPh sb="42" eb="44">
      <t>トドケデ</t>
    </rPh>
    <rPh sb="45" eb="47">
      <t>シュルイ</t>
    </rPh>
    <rPh sb="48" eb="50">
      <t>キサイ</t>
    </rPh>
    <phoneticPr fontId="17"/>
  </si>
  <si>
    <t>履　歴　書</t>
    <phoneticPr fontId="17"/>
  </si>
  <si>
    <t>実 務 研 修 報 告 書</t>
    <rPh sb="0" eb="1">
      <t>ミ</t>
    </rPh>
    <rPh sb="2" eb="3">
      <t>ツトム</t>
    </rPh>
    <rPh sb="4" eb="5">
      <t>ケン</t>
    </rPh>
    <rPh sb="6" eb="7">
      <t>オサム</t>
    </rPh>
    <rPh sb="8" eb="9">
      <t>ホウ</t>
    </rPh>
    <rPh sb="10" eb="11">
      <t>コク</t>
    </rPh>
    <rPh sb="12" eb="13">
      <t>ショ</t>
    </rPh>
    <phoneticPr fontId="17"/>
  </si>
  <si>
    <t>事 例 経 験 書</t>
    <rPh sb="0" eb="1">
      <t>コト</t>
    </rPh>
    <rPh sb="2" eb="3">
      <t>レイ</t>
    </rPh>
    <rPh sb="4" eb="5">
      <t>ヘ</t>
    </rPh>
    <rPh sb="6" eb="7">
      <t>ゲン</t>
    </rPh>
    <rPh sb="8" eb="9">
      <t>ショ</t>
    </rPh>
    <phoneticPr fontId="7"/>
  </si>
  <si>
    <t>事 例 の 要 約</t>
    <rPh sb="0" eb="1">
      <t>コト</t>
    </rPh>
    <rPh sb="2" eb="3">
      <t>レイ</t>
    </rPh>
    <rPh sb="6" eb="7">
      <t>ヨウ</t>
    </rPh>
    <rPh sb="8" eb="9">
      <t>ヤク</t>
    </rPh>
    <phoneticPr fontId="7"/>
  </si>
  <si>
    <t>→様式Fの事例経験の中から、できるだけ新しい事例を選び、その番号を選択してください。</t>
    <rPh sb="1" eb="3">
      <t>ヨウシキ</t>
    </rPh>
    <rPh sb="5" eb="7">
      <t>ジレイ</t>
    </rPh>
    <rPh sb="7" eb="9">
      <t>ケイケン</t>
    </rPh>
    <rPh sb="10" eb="11">
      <t>ナカ</t>
    </rPh>
    <rPh sb="19" eb="20">
      <t>アタラ</t>
    </rPh>
    <rPh sb="22" eb="24">
      <t>ジレイ</t>
    </rPh>
    <rPh sb="25" eb="26">
      <t>エラ</t>
    </rPh>
    <rPh sb="30" eb="32">
      <t>バンゴウ</t>
    </rPh>
    <rPh sb="33" eb="35">
      <t>センタク</t>
    </rPh>
    <phoneticPr fontId="7"/>
  </si>
  <si>
    <t>記入日（西暦）</t>
    <rPh sb="0" eb="3">
      <t>キニュウビ</t>
    </rPh>
    <rPh sb="4" eb="6">
      <t>セイレキ</t>
    </rPh>
    <phoneticPr fontId="7"/>
  </si>
  <si>
    <t>氏名（自署）</t>
    <rPh sb="0" eb="2">
      <t>シメイ</t>
    </rPh>
    <rPh sb="2" eb="4">
      <t>ジショ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</si>
</sst>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5" x14ac:knownFonts="1">
    <font>
      <sz val="10"/>
      <color rgb="FF000000"/>
      <name val="Times New Roman"/>
      <charset val="204"/>
    </font>
    <font>
      <sz val="10.5"/>
      <name val="ＭＳ 明朝"/>
      <family val="1"/>
      <charset val="128"/>
    </font>
    <font>
      <sz val="14"/>
      <name val="ＭＳ 明朝"/>
      <family val="1"/>
      <charset val="128"/>
    </font>
    <font>
      <sz val="12"/>
      <name val="ＭＳ 明朝"/>
      <family val="1"/>
      <charset val="128"/>
    </font>
    <font>
      <sz val="12"/>
      <color rgb="FF000000"/>
      <name val="ＭＳ 明朝"/>
      <family val="1"/>
      <charset val="128"/>
    </font>
    <font>
      <sz val="10"/>
      <color rgb="FF000000"/>
      <name val="ＭＳ 明朝"/>
      <family val="1"/>
      <charset val="128"/>
    </font>
    <font>
      <sz val="8"/>
      <name val="ＭＳ 明朝"/>
      <family val="1"/>
      <charset val="128"/>
    </font>
    <font>
      <sz val="6"/>
      <name val="ＭＳ Ｐゴシック"/>
      <family val="3"/>
      <charset val="128"/>
    </font>
    <font>
      <sz val="10"/>
      <name val="ＭＳ 明朝"/>
      <family val="1"/>
      <charset val="128"/>
    </font>
    <font>
      <sz val="22"/>
      <name val="ＭＳ 明朝"/>
      <family val="1"/>
      <charset val="128"/>
    </font>
    <font>
      <sz val="9"/>
      <color rgb="FF000000"/>
      <name val="ＭＳ 明朝"/>
      <family val="1"/>
      <charset val="128"/>
    </font>
    <font>
      <sz val="11"/>
      <name val="ＭＳ 明朝"/>
      <family val="1"/>
      <charset val="128"/>
    </font>
    <font>
      <sz val="9"/>
      <name val="ＭＳ 明朝"/>
      <family val="1"/>
      <charset val="128"/>
    </font>
    <font>
      <sz val="14"/>
      <color rgb="FF000000"/>
      <name val="ＭＳ 明朝"/>
      <family val="1"/>
      <charset val="128"/>
    </font>
    <font>
      <sz val="11"/>
      <color rgb="FF000000"/>
      <name val="ＭＳ 明朝"/>
      <family val="1"/>
      <charset val="128"/>
    </font>
    <font>
      <sz val="16"/>
      <color rgb="FF000000"/>
      <name val="ＭＳ 明朝"/>
      <family val="1"/>
      <charset val="128"/>
    </font>
    <font>
      <sz val="14"/>
      <color theme="1"/>
      <name val="ＭＳ 明朝"/>
      <family val="1"/>
      <charset val="128"/>
    </font>
    <font>
      <sz val="6"/>
      <name val="ＭＳ Ｐゴシック"/>
      <family val="2"/>
      <charset val="128"/>
      <scheme val="minor"/>
    </font>
    <font>
      <sz val="11"/>
      <color theme="1"/>
      <name val="ＭＳ 明朝"/>
      <family val="1"/>
      <charset val="128"/>
    </font>
    <font>
      <b/>
      <sz val="24"/>
      <color theme="1"/>
      <name val="ＭＳ 明朝"/>
      <family val="1"/>
      <charset val="128"/>
    </font>
    <font>
      <b/>
      <sz val="28"/>
      <color theme="1"/>
      <name val="ＭＳ 明朝"/>
      <family val="1"/>
      <charset val="128"/>
    </font>
    <font>
      <sz val="12"/>
      <color theme="1"/>
      <name val="ＭＳ 明朝"/>
      <family val="1"/>
      <charset val="128"/>
    </font>
    <font>
      <sz val="5"/>
      <color theme="1"/>
      <name val="ＭＳ 明朝"/>
      <family val="1"/>
      <charset val="128"/>
    </font>
    <font>
      <sz val="18"/>
      <color theme="1"/>
      <name val="ＭＳ 明朝"/>
      <family val="1"/>
      <charset val="128"/>
    </font>
    <font>
      <u/>
      <sz val="11"/>
      <color theme="10"/>
      <name val="ＭＳ Ｐゴシック"/>
      <family val="2"/>
      <charset val="128"/>
      <scheme val="minor"/>
    </font>
    <font>
      <sz val="6"/>
      <color theme="1"/>
      <name val="ＭＳ 明朝"/>
      <family val="1"/>
      <charset val="128"/>
    </font>
    <font>
      <sz val="8"/>
      <color theme="1"/>
      <name val="ＭＳ 明朝"/>
      <family val="1"/>
      <charset val="128"/>
    </font>
    <font>
      <sz val="9"/>
      <color theme="1"/>
      <name val="ＭＳ 明朝"/>
      <family val="1"/>
      <charset val="128"/>
    </font>
    <font>
      <b/>
      <sz val="24"/>
      <name val="ＭＳ 明朝"/>
      <family val="1"/>
      <charset val="128"/>
    </font>
    <font>
      <b/>
      <sz val="14"/>
      <color theme="1"/>
      <name val="ＭＳ 明朝"/>
      <family val="1"/>
      <charset val="128"/>
    </font>
    <font>
      <sz val="7"/>
      <name val="ＭＳ 明朝"/>
      <family val="1"/>
      <charset val="128"/>
    </font>
    <font>
      <b/>
      <sz val="11"/>
      <name val="ＭＳ 明朝"/>
      <family val="1"/>
      <charset val="128"/>
    </font>
    <font>
      <sz val="10"/>
      <color theme="1"/>
      <name val="ＭＳ 明朝"/>
      <family val="1"/>
      <charset val="128"/>
    </font>
    <font>
      <sz val="14"/>
      <color rgb="FFFF0000"/>
      <name val="ＭＳ 明朝"/>
      <family val="1"/>
      <charset val="128"/>
    </font>
    <font>
      <sz val="16"/>
      <name val="ＭＳ 明朝"/>
      <family val="1"/>
      <charset val="128"/>
    </font>
    <font>
      <sz val="10.5"/>
      <color rgb="FF000000"/>
      <name val="ＭＳ 明朝"/>
      <family val="1"/>
      <charset val="128"/>
    </font>
    <font>
      <sz val="22"/>
      <color rgb="FF000000"/>
      <name val="ＭＳ 明朝"/>
      <family val="1"/>
      <charset val="128"/>
    </font>
    <font>
      <b/>
      <sz val="14"/>
      <name val="ＭＳ 明朝"/>
      <family val="1"/>
      <charset val="128"/>
    </font>
    <font>
      <u/>
      <sz val="12"/>
      <color rgb="FF000000"/>
      <name val="ＭＳ 明朝"/>
      <family val="1"/>
      <charset val="128"/>
    </font>
    <font>
      <sz val="26"/>
      <name val="ＭＳ 明朝"/>
      <family val="1"/>
      <charset val="128"/>
    </font>
    <font>
      <sz val="10"/>
      <color rgb="FF000000"/>
      <name val="ＭＳ Ｐゴシック"/>
      <family val="3"/>
      <charset val="128"/>
    </font>
    <font>
      <sz val="10"/>
      <color rgb="FF000000"/>
      <name val="Times New Roman"/>
      <family val="1"/>
    </font>
    <font>
      <sz val="12"/>
      <color rgb="FF000000"/>
      <name val="Times New Roman"/>
      <family val="1"/>
    </font>
    <font>
      <b/>
      <sz val="12"/>
      <name val="ＭＳ 明朝"/>
      <family val="1"/>
      <charset val="128"/>
    </font>
    <font>
      <sz val="24"/>
      <color rgb="FF000000"/>
      <name val="ＭＳ 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7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hair">
        <color indexed="64"/>
      </right>
      <top/>
      <bottom/>
      <diagonal/>
    </border>
    <border>
      <left style="thin">
        <color indexed="64"/>
      </left>
      <right style="thin">
        <color indexed="64"/>
      </right>
      <top/>
      <bottom/>
      <diagonal/>
    </border>
    <border>
      <left/>
      <right style="mediumDashed">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Dashed">
        <color indexed="64"/>
      </left>
      <right/>
      <top/>
      <bottom/>
      <diagonal/>
    </border>
  </borders>
  <cellStyleXfs count="2">
    <xf numFmtId="0" fontId="0" fillId="0" borderId="0"/>
    <xf numFmtId="0" fontId="24" fillId="0" borderId="0" applyNumberFormat="0" applyFill="0" applyBorder="0" applyAlignment="0" applyProtection="0">
      <alignment vertical="center"/>
    </xf>
  </cellStyleXfs>
  <cellXfs count="506">
    <xf numFmtId="0" fontId="0" fillId="0" borderId="0" xfId="0" applyAlignment="1">
      <alignment horizontal="left" vertical="top"/>
    </xf>
    <xf numFmtId="0" fontId="5"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center"/>
    </xf>
    <xf numFmtId="0" fontId="5" fillId="0" borderId="0" xfId="0" applyFont="1" applyAlignment="1">
      <alignment horizontal="right" vertical="center" wrapText="1"/>
    </xf>
    <xf numFmtId="0" fontId="8" fillId="0" borderId="0" xfId="0" applyFont="1" applyAlignment="1">
      <alignment horizontal="righ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indent="2"/>
    </xf>
    <xf numFmtId="0" fontId="5"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center" vertical="center" wrapText="1"/>
    </xf>
    <xf numFmtId="0" fontId="5" fillId="0" borderId="0" xfId="0" applyFont="1" applyAlignment="1">
      <alignment horizontal="center" vertical="top"/>
    </xf>
    <xf numFmtId="49" fontId="5" fillId="0" borderId="0" xfId="0" applyNumberFormat="1" applyFont="1" applyAlignment="1">
      <alignment horizontal="center" vertical="center" wrapText="1"/>
    </xf>
    <xf numFmtId="0" fontId="18" fillId="0" borderId="0" xfId="0" applyFont="1" applyAlignment="1">
      <alignment vertical="center"/>
    </xf>
    <xf numFmtId="0" fontId="19" fillId="0" borderId="0" xfId="0" applyFont="1" applyAlignment="1">
      <alignment horizontal="center" vertical="center"/>
    </xf>
    <xf numFmtId="0" fontId="21" fillId="0" borderId="16" xfId="0" applyFont="1" applyBorder="1" applyAlignment="1">
      <alignment horizontal="center" vertical="center"/>
    </xf>
    <xf numFmtId="0" fontId="16" fillId="0" borderId="11" xfId="0" applyFont="1" applyBorder="1" applyAlignment="1">
      <alignment vertical="center"/>
    </xf>
    <xf numFmtId="0" fontId="18" fillId="0" borderId="0" xfId="0" applyFont="1" applyAlignment="1">
      <alignment horizontal="center" vertical="center"/>
    </xf>
    <xf numFmtId="0" fontId="18" fillId="0" borderId="6" xfId="0" applyFont="1" applyBorder="1" applyAlignment="1">
      <alignment horizontal="left" vertical="center" wrapText="1"/>
    </xf>
    <xf numFmtId="0" fontId="18" fillId="0" borderId="6" xfId="0" applyFont="1" applyBorder="1" applyAlignment="1">
      <alignment horizontal="right" vertical="center" wrapText="1"/>
    </xf>
    <xf numFmtId="0" fontId="18" fillId="0" borderId="6" xfId="0" applyFont="1" applyBorder="1" applyAlignment="1">
      <alignment horizontal="left" vertical="center"/>
    </xf>
    <xf numFmtId="0" fontId="18" fillId="0" borderId="12" xfId="0" applyFont="1" applyBorder="1" applyAlignment="1">
      <alignment horizontal="left" vertical="center"/>
    </xf>
    <xf numFmtId="0" fontId="21"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right" vertical="center" wrapText="1"/>
    </xf>
    <xf numFmtId="0" fontId="18" fillId="0" borderId="0" xfId="0" applyFont="1" applyAlignment="1">
      <alignment horizontal="left" vertical="center"/>
    </xf>
    <xf numFmtId="0" fontId="18" fillId="0" borderId="20" xfId="0" applyFont="1" applyBorder="1" applyAlignment="1">
      <alignment horizontal="left" vertical="center"/>
    </xf>
    <xf numFmtId="0" fontId="18" fillId="0" borderId="7" xfId="0" applyFont="1" applyBorder="1" applyAlignment="1">
      <alignment horizontal="left" vertical="center" wrapText="1"/>
    </xf>
    <xf numFmtId="0" fontId="18" fillId="0" borderId="7" xfId="0" applyFont="1" applyBorder="1" applyAlignment="1">
      <alignment horizontal="right" vertical="center" wrapText="1"/>
    </xf>
    <xf numFmtId="0" fontId="18" fillId="0" borderId="7" xfId="0" applyFont="1" applyBorder="1" applyAlignment="1">
      <alignment horizontal="left" vertical="center"/>
    </xf>
    <xf numFmtId="0" fontId="18" fillId="0" borderId="14" xfId="0" applyFont="1" applyBorder="1" applyAlignment="1">
      <alignment horizontal="left" vertical="center"/>
    </xf>
    <xf numFmtId="0" fontId="21" fillId="0" borderId="16" xfId="0" applyFont="1" applyBorder="1" applyAlignment="1">
      <alignment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26" fillId="0" borderId="23"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25" xfId="0" applyFont="1" applyBorder="1" applyAlignment="1">
      <alignment horizontal="center" vertical="center" wrapText="1"/>
    </xf>
    <xf numFmtId="0" fontId="16" fillId="2" borderId="30" xfId="0" applyFont="1" applyFill="1" applyBorder="1" applyAlignment="1" applyProtection="1">
      <alignment horizontal="center" vertical="center"/>
      <protection locked="0"/>
    </xf>
    <xf numFmtId="0" fontId="16" fillId="2" borderId="31" xfId="0" applyFont="1" applyFill="1" applyBorder="1" applyAlignment="1" applyProtection="1">
      <alignment horizontal="center" vertical="center"/>
      <protection locked="0"/>
    </xf>
    <xf numFmtId="0" fontId="21" fillId="0" borderId="31" xfId="0" applyFont="1" applyBorder="1" applyAlignment="1">
      <alignment horizontal="center" vertical="center"/>
    </xf>
    <xf numFmtId="0" fontId="16" fillId="2" borderId="32" xfId="0" applyFont="1" applyFill="1" applyBorder="1" applyAlignment="1" applyProtection="1">
      <alignment horizontal="center" vertical="center"/>
      <protection locked="0"/>
    </xf>
    <xf numFmtId="0" fontId="3" fillId="0" borderId="27" xfId="0" applyFont="1" applyBorder="1" applyAlignment="1">
      <alignment horizontal="center" vertical="center"/>
    </xf>
    <xf numFmtId="0" fontId="3" fillId="0" borderId="32" xfId="0" applyFont="1" applyBorder="1" applyAlignment="1">
      <alignment horizontal="center" vertical="center"/>
    </xf>
    <xf numFmtId="0" fontId="16" fillId="2" borderId="13" xfId="0" applyFont="1" applyFill="1" applyBorder="1" applyAlignment="1" applyProtection="1">
      <alignment horizontal="center" vertical="center"/>
      <protection locked="0"/>
    </xf>
    <xf numFmtId="0" fontId="16" fillId="2" borderId="26" xfId="0" applyFont="1" applyFill="1" applyBorder="1" applyAlignment="1" applyProtection="1">
      <alignment horizontal="center" vertical="center"/>
      <protection locked="0"/>
    </xf>
    <xf numFmtId="0" fontId="16" fillId="0" borderId="32" xfId="0" applyFont="1" applyBorder="1" applyAlignment="1">
      <alignment horizontal="center" vertical="center"/>
    </xf>
    <xf numFmtId="0" fontId="16" fillId="2" borderId="33" xfId="0" applyFont="1" applyFill="1" applyBorder="1" applyAlignment="1" applyProtection="1">
      <alignment horizontal="center" vertical="center"/>
      <protection locked="0"/>
    </xf>
    <xf numFmtId="0" fontId="16" fillId="2" borderId="34" xfId="0" applyFont="1" applyFill="1" applyBorder="1" applyAlignment="1" applyProtection="1">
      <alignment horizontal="center" vertical="center"/>
      <protection locked="0"/>
    </xf>
    <xf numFmtId="0" fontId="21" fillId="0" borderId="34" xfId="0" applyFont="1" applyBorder="1" applyAlignment="1">
      <alignment horizontal="center" vertical="center"/>
    </xf>
    <xf numFmtId="0" fontId="16" fillId="2" borderId="35" xfId="0" applyFont="1" applyFill="1" applyBorder="1" applyAlignment="1" applyProtection="1">
      <alignment horizontal="center" vertical="center"/>
      <protection locked="0"/>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16" fillId="2" borderId="15" xfId="0" applyFont="1" applyFill="1" applyBorder="1" applyAlignment="1" applyProtection="1">
      <alignment horizontal="center" vertical="center"/>
      <protection locked="0"/>
    </xf>
    <xf numFmtId="0" fontId="16" fillId="2" borderId="37" xfId="0" applyFont="1" applyFill="1" applyBorder="1" applyAlignment="1" applyProtection="1">
      <alignment horizontal="center" vertical="center"/>
      <protection locked="0"/>
    </xf>
    <xf numFmtId="0" fontId="21" fillId="0" borderId="32" xfId="0" applyFont="1" applyBorder="1" applyAlignment="1">
      <alignment horizontal="center" vertical="center"/>
    </xf>
    <xf numFmtId="0" fontId="3" fillId="0" borderId="33" xfId="0" applyFont="1" applyBorder="1" applyAlignment="1">
      <alignment horizontal="center" vertical="center"/>
    </xf>
    <xf numFmtId="0" fontId="21" fillId="0" borderId="35" xfId="0" applyFont="1" applyBorder="1" applyAlignment="1">
      <alignment horizontal="center" vertical="center"/>
    </xf>
    <xf numFmtId="0" fontId="3" fillId="0" borderId="0" xfId="0" applyFont="1" applyAlignment="1">
      <alignment horizontal="center" vertical="center"/>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11" fillId="0" borderId="0" xfId="0" applyFont="1" applyAlignment="1">
      <alignment horizontal="center" vertical="center"/>
    </xf>
    <xf numFmtId="0" fontId="16" fillId="2" borderId="11" xfId="0" applyFont="1" applyFill="1" applyBorder="1" applyAlignment="1" applyProtection="1">
      <alignment vertical="center" wrapText="1"/>
      <protection locked="0"/>
    </xf>
    <xf numFmtId="0" fontId="21" fillId="0" borderId="6" xfId="0" applyFont="1" applyBorder="1" applyAlignment="1">
      <alignment horizontal="center" vertical="center" wrapText="1"/>
    </xf>
    <xf numFmtId="0" fontId="16" fillId="2" borderId="6" xfId="0" applyFont="1" applyFill="1" applyBorder="1" applyAlignment="1" applyProtection="1">
      <alignment vertical="center" wrapText="1"/>
      <protection locked="0"/>
    </xf>
    <xf numFmtId="49" fontId="21" fillId="0" borderId="6" xfId="0" applyNumberFormat="1" applyFont="1" applyBorder="1" applyAlignment="1">
      <alignment horizontal="right" vertical="center" wrapText="1"/>
    </xf>
    <xf numFmtId="0" fontId="16" fillId="2" borderId="19" xfId="0" applyFont="1" applyFill="1" applyBorder="1" applyAlignment="1" applyProtection="1">
      <alignment vertical="center" wrapText="1"/>
      <protection locked="0"/>
    </xf>
    <xf numFmtId="0" fontId="21" fillId="0" borderId="0" xfId="0" applyFont="1" applyAlignment="1">
      <alignment horizontal="center" vertical="center" wrapText="1"/>
    </xf>
    <xf numFmtId="0" fontId="16" fillId="2" borderId="0" xfId="0" applyFont="1" applyFill="1" applyAlignment="1" applyProtection="1">
      <alignment vertical="center" wrapText="1"/>
      <protection locked="0"/>
    </xf>
    <xf numFmtId="49" fontId="21" fillId="0" borderId="0" xfId="0" applyNumberFormat="1" applyFont="1" applyAlignment="1">
      <alignment horizontal="right" vertical="center" wrapText="1"/>
    </xf>
    <xf numFmtId="0" fontId="16" fillId="2" borderId="13" xfId="0" applyFont="1" applyFill="1" applyBorder="1" applyAlignment="1" applyProtection="1">
      <alignment vertical="center" wrapText="1"/>
      <protection locked="0"/>
    </xf>
    <xf numFmtId="0" fontId="21" fillId="0" borderId="7" xfId="0" applyFont="1" applyBorder="1" applyAlignment="1">
      <alignment horizontal="center" vertical="center" wrapText="1"/>
    </xf>
    <xf numFmtId="0" fontId="16" fillId="2" borderId="7" xfId="0" applyFont="1" applyFill="1" applyBorder="1" applyAlignment="1" applyProtection="1">
      <alignment vertical="center" wrapText="1"/>
      <protection locked="0"/>
    </xf>
    <xf numFmtId="49" fontId="21" fillId="0" borderId="7" xfId="0" applyNumberFormat="1" applyFont="1" applyBorder="1" applyAlignment="1">
      <alignment horizontal="right" vertical="center" wrapText="1"/>
    </xf>
    <xf numFmtId="0" fontId="21" fillId="0" borderId="11" xfId="0" applyFont="1" applyBorder="1" applyAlignment="1">
      <alignment vertical="center"/>
    </xf>
    <xf numFmtId="0" fontId="18" fillId="0" borderId="6" xfId="0" applyFont="1" applyBorder="1" applyAlignment="1">
      <alignment vertical="center"/>
    </xf>
    <xf numFmtId="0" fontId="18" fillId="0" borderId="12" xfId="0" applyFont="1" applyBorder="1" applyAlignment="1">
      <alignment vertical="center"/>
    </xf>
    <xf numFmtId="0" fontId="18"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3" fillId="0" borderId="7" xfId="1" applyNumberFormat="1" applyFont="1" applyFill="1" applyBorder="1" applyAlignment="1" applyProtection="1">
      <alignment vertical="center"/>
      <protection locked="0"/>
    </xf>
    <xf numFmtId="0" fontId="11" fillId="0" borderId="0" xfId="0" applyFont="1" applyAlignment="1">
      <alignment horizontal="left" vertical="center"/>
    </xf>
    <xf numFmtId="0" fontId="11" fillId="0" borderId="0" xfId="0" applyFont="1"/>
    <xf numFmtId="0" fontId="11" fillId="0" borderId="0" xfId="0" applyFont="1" applyAlignment="1">
      <alignment vertical="center"/>
    </xf>
    <xf numFmtId="0" fontId="12" fillId="0" borderId="0" xfId="0" applyFont="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29" fillId="0" borderId="0" xfId="0" applyFont="1" applyAlignment="1">
      <alignment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6" fillId="0" borderId="40" xfId="0" applyFont="1" applyBorder="1" applyAlignment="1">
      <alignment horizontal="center" vertical="center" wrapText="1"/>
    </xf>
    <xf numFmtId="0" fontId="6" fillId="0" borderId="43" xfId="0" applyFont="1" applyBorder="1" applyAlignment="1">
      <alignment horizontal="center" vertical="center" wrapText="1"/>
    </xf>
    <xf numFmtId="0" fontId="3" fillId="2" borderId="33"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0" borderId="34" xfId="0" applyFont="1" applyBorder="1" applyAlignment="1">
      <alignment horizontal="center" vertical="center"/>
    </xf>
    <xf numFmtId="0" fontId="3" fillId="2" borderId="35" xfId="0" applyFont="1" applyFill="1" applyBorder="1" applyAlignment="1" applyProtection="1">
      <alignment horizontal="center" vertical="center"/>
      <protection locked="0"/>
    </xf>
    <xf numFmtId="0" fontId="3" fillId="0" borderId="37" xfId="0" applyFont="1" applyBorder="1" applyAlignment="1">
      <alignment horizontal="center" vertical="center"/>
    </xf>
    <xf numFmtId="0" fontId="3" fillId="2" borderId="15" xfId="0" applyFont="1" applyFill="1" applyBorder="1" applyAlignment="1" applyProtection="1">
      <alignment horizontal="left" vertical="center" wrapText="1"/>
      <protection locked="0"/>
    </xf>
    <xf numFmtId="0" fontId="3" fillId="2" borderId="34" xfId="0" applyFont="1" applyFill="1" applyBorder="1" applyAlignment="1" applyProtection="1">
      <alignment vertical="center" wrapText="1"/>
      <protection locked="0"/>
    </xf>
    <xf numFmtId="0" fontId="3" fillId="2" borderId="17" xfId="0" applyFont="1" applyFill="1" applyBorder="1" applyAlignment="1" applyProtection="1">
      <alignment vertical="center" wrapText="1"/>
      <protection locked="0"/>
    </xf>
    <xf numFmtId="0" fontId="3" fillId="2" borderId="15"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protection locked="0"/>
    </xf>
    <xf numFmtId="0" fontId="3" fillId="2" borderId="5" xfId="0" applyFont="1" applyFill="1" applyBorder="1" applyAlignment="1" applyProtection="1">
      <alignment vertical="center" wrapText="1"/>
      <protection locked="0"/>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16" fillId="0" borderId="0" xfId="0" applyFont="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3" fillId="2" borderId="5" xfId="0" applyFont="1" applyFill="1" applyBorder="1" applyAlignment="1" applyProtection="1">
      <alignment horizontal="center" vertical="center"/>
      <protection locked="0"/>
    </xf>
    <xf numFmtId="0" fontId="3" fillId="0" borderId="16" xfId="0" applyFont="1" applyBorder="1" applyAlignment="1">
      <alignment horizontal="center" vertical="center"/>
    </xf>
    <xf numFmtId="0" fontId="26" fillId="0" borderId="0" xfId="0" applyFont="1" applyAlignment="1">
      <alignment horizontal="left" vertical="center" indent="2"/>
    </xf>
    <xf numFmtId="0" fontId="26" fillId="0" borderId="0" xfId="0" applyFont="1" applyAlignment="1">
      <alignment vertical="center"/>
    </xf>
    <xf numFmtId="0" fontId="3" fillId="0" borderId="15" xfId="0" applyFont="1" applyBorder="1" applyAlignment="1">
      <alignment vertical="center"/>
    </xf>
    <xf numFmtId="0" fontId="2" fillId="2" borderId="16" xfId="0" applyFont="1" applyFill="1" applyBorder="1" applyAlignment="1" applyProtection="1">
      <alignment horizontal="center" vertical="center"/>
      <protection locked="0"/>
    </xf>
    <xf numFmtId="0" fontId="3" fillId="0" borderId="16" xfId="0" applyFont="1" applyBorder="1" applyAlignment="1">
      <alignment vertical="center"/>
    </xf>
    <xf numFmtId="0" fontId="3" fillId="0" borderId="17" xfId="0" applyFont="1" applyBorder="1" applyAlignment="1">
      <alignment horizontal="right" vertical="center"/>
    </xf>
    <xf numFmtId="0" fontId="3" fillId="0" borderId="11" xfId="0" applyFont="1" applyBorder="1" applyAlignment="1">
      <alignment vertical="center"/>
    </xf>
    <xf numFmtId="0" fontId="3" fillId="0" borderId="13" xfId="0" applyFont="1" applyBorder="1" applyAlignment="1">
      <alignment vertical="center"/>
    </xf>
    <xf numFmtId="0" fontId="32" fillId="0" borderId="0" xfId="0" applyFont="1" applyAlignment="1">
      <alignment horizontal="left" vertical="center" wrapText="1"/>
    </xf>
    <xf numFmtId="0" fontId="33" fillId="0" borderId="0" xfId="0" applyFont="1" applyAlignment="1" applyProtection="1">
      <alignment horizontal="left" vertical="center" wrapText="1"/>
      <protection locked="0"/>
    </xf>
    <xf numFmtId="0" fontId="2" fillId="0" borderId="0" xfId="0" applyFont="1" applyAlignment="1">
      <alignment horizontal="left" vertical="center"/>
    </xf>
    <xf numFmtId="0" fontId="2" fillId="0" borderId="0" xfId="0" applyFont="1" applyAlignment="1">
      <alignment vertical="center"/>
    </xf>
    <xf numFmtId="0" fontId="3" fillId="0" borderId="16" xfId="0" applyFont="1" applyBorder="1" applyAlignment="1">
      <alignment horizontal="right" vertical="center"/>
    </xf>
    <xf numFmtId="0" fontId="3" fillId="2" borderId="16" xfId="0" applyFont="1" applyFill="1" applyBorder="1" applyAlignment="1" applyProtection="1">
      <alignment horizontal="center" vertical="center"/>
      <protection locked="0"/>
    </xf>
    <xf numFmtId="0" fontId="8" fillId="0" borderId="46" xfId="0" applyFont="1" applyBorder="1" applyAlignment="1">
      <alignment horizontal="left" vertical="center"/>
    </xf>
    <xf numFmtId="0" fontId="8" fillId="0" borderId="47" xfId="0" applyFont="1" applyBorder="1" applyAlignment="1">
      <alignment vertical="center"/>
    </xf>
    <xf numFmtId="0" fontId="8" fillId="0" borderId="48" xfId="0" applyFont="1" applyBorder="1" applyAlignment="1">
      <alignment vertical="center"/>
    </xf>
    <xf numFmtId="0" fontId="8" fillId="0" borderId="49" xfId="0" applyFont="1" applyBorder="1" applyAlignment="1">
      <alignment vertical="center"/>
    </xf>
    <xf numFmtId="0" fontId="32" fillId="0" borderId="0" xfId="0" applyFont="1" applyAlignment="1">
      <alignment vertical="center"/>
    </xf>
    <xf numFmtId="0" fontId="8" fillId="0" borderId="0" xfId="0" applyFont="1" applyAlignment="1">
      <alignment vertical="center"/>
    </xf>
    <xf numFmtId="0" fontId="8" fillId="0" borderId="46" xfId="0" applyFont="1" applyBorder="1" applyAlignment="1">
      <alignment vertical="center"/>
    </xf>
    <xf numFmtId="0" fontId="8" fillId="0" borderId="50" xfId="0" applyFont="1" applyBorder="1" applyAlignment="1">
      <alignment horizontal="left" vertical="center" indent="1"/>
    </xf>
    <xf numFmtId="0" fontId="8" fillId="0" borderId="51" xfId="0" applyFont="1" applyBorder="1" applyAlignment="1">
      <alignment vertical="center"/>
    </xf>
    <xf numFmtId="0" fontId="8" fillId="0" borderId="52" xfId="0" applyFont="1" applyBorder="1" applyAlignment="1">
      <alignment vertical="center"/>
    </xf>
    <xf numFmtId="0" fontId="8" fillId="0" borderId="0" xfId="0" applyFont="1" applyAlignment="1">
      <alignment horizontal="left" vertical="center"/>
    </xf>
    <xf numFmtId="0" fontId="27" fillId="0" borderId="0" xfId="0" applyFont="1" applyAlignment="1">
      <alignment vertical="center"/>
    </xf>
    <xf numFmtId="0" fontId="1" fillId="0" borderId="0" xfId="0" applyFont="1" applyAlignment="1">
      <alignment wrapText="1"/>
    </xf>
    <xf numFmtId="0" fontId="13" fillId="0" borderId="0" xfId="0" applyFont="1" applyAlignment="1">
      <alignment vertical="center" wrapText="1"/>
    </xf>
    <xf numFmtId="0" fontId="5" fillId="0" borderId="0" xfId="0" applyFont="1" applyAlignment="1">
      <alignment vertical="center"/>
    </xf>
    <xf numFmtId="0" fontId="14" fillId="0" borderId="0" xfId="0" applyFont="1" applyAlignment="1">
      <alignment horizontal="right" vertical="center" wrapText="1"/>
    </xf>
    <xf numFmtId="0" fontId="1" fillId="0" borderId="0" xfId="0" applyFont="1" applyAlignment="1">
      <alignment vertical="center" wrapText="1"/>
    </xf>
    <xf numFmtId="0" fontId="11" fillId="0" borderId="16" xfId="0" applyFont="1" applyBorder="1" applyAlignment="1">
      <alignment vertical="center" wrapText="1"/>
    </xf>
    <xf numFmtId="0" fontId="11" fillId="0" borderId="17" xfId="0" applyFont="1" applyBorder="1" applyAlignment="1">
      <alignment horizontal="center" vertical="center" wrapText="1"/>
    </xf>
    <xf numFmtId="0" fontId="11" fillId="0" borderId="13" xfId="0" applyFont="1" applyBorder="1" applyAlignment="1">
      <alignment vertical="center"/>
    </xf>
    <xf numFmtId="0" fontId="11" fillId="0" borderId="7" xfId="0" applyFont="1" applyBorder="1" applyAlignment="1">
      <alignment vertical="center"/>
    </xf>
    <xf numFmtId="0" fontId="4" fillId="0" borderId="0" xfId="0" applyFont="1" applyAlignment="1">
      <alignment horizontal="center" vertical="center" wrapText="1"/>
    </xf>
    <xf numFmtId="0" fontId="1" fillId="0" borderId="53" xfId="0" applyFont="1" applyBorder="1" applyAlignment="1">
      <alignment horizontal="left" vertical="top"/>
    </xf>
    <xf numFmtId="0" fontId="1" fillId="0" borderId="54" xfId="0" applyFont="1" applyBorder="1" applyAlignment="1">
      <alignment horizontal="left" vertical="top"/>
    </xf>
    <xf numFmtId="0" fontId="1" fillId="0" borderId="54" xfId="0" applyFont="1" applyBorder="1" applyAlignment="1">
      <alignment horizontal="left" vertical="center" wrapText="1"/>
    </xf>
    <xf numFmtId="0" fontId="1" fillId="0" borderId="54" xfId="0" applyFont="1" applyBorder="1" applyAlignment="1">
      <alignment horizontal="center" vertical="center" wrapText="1"/>
    </xf>
    <xf numFmtId="0" fontId="1" fillId="0" borderId="54" xfId="0" applyFont="1" applyBorder="1" applyAlignment="1">
      <alignment vertical="center" wrapText="1"/>
    </xf>
    <xf numFmtId="0" fontId="1" fillId="0" borderId="55" xfId="0" applyFont="1" applyBorder="1" applyAlignment="1">
      <alignment vertical="center" wrapText="1"/>
    </xf>
    <xf numFmtId="0" fontId="35" fillId="0" borderId="56" xfId="0" applyFont="1" applyBorder="1" applyAlignment="1">
      <alignment horizontal="left" vertical="top" wrapText="1"/>
    </xf>
    <xf numFmtId="0" fontId="1" fillId="0" borderId="57" xfId="0" applyFont="1" applyBorder="1" applyAlignment="1">
      <alignment vertical="center" wrapText="1"/>
    </xf>
    <xf numFmtId="0" fontId="40" fillId="0" borderId="0" xfId="0" applyFont="1" applyAlignment="1">
      <alignment horizontal="left" vertical="top"/>
    </xf>
    <xf numFmtId="0" fontId="41" fillId="0" borderId="0" xfId="0" applyFont="1" applyAlignment="1">
      <alignment horizontal="left" vertical="top"/>
    </xf>
    <xf numFmtId="0" fontId="13" fillId="0" borderId="0" xfId="0" applyFont="1" applyAlignment="1">
      <alignment horizontal="center" vertical="center" wrapText="1"/>
    </xf>
    <xf numFmtId="0" fontId="0" fillId="0" borderId="0" xfId="0" applyAlignment="1">
      <alignment vertical="top"/>
    </xf>
    <xf numFmtId="0" fontId="1" fillId="4" borderId="61" xfId="0" applyFont="1" applyFill="1" applyBorder="1" applyAlignment="1">
      <alignment horizontal="center" vertical="top" wrapText="1"/>
    </xf>
    <xf numFmtId="0" fontId="1" fillId="4" borderId="1" xfId="0" applyFont="1" applyFill="1" applyBorder="1" applyAlignment="1">
      <alignment horizontal="center" vertical="top" wrapText="1"/>
    </xf>
    <xf numFmtId="0" fontId="4" fillId="0" borderId="0" xfId="0" applyFont="1" applyAlignment="1">
      <alignment horizontal="center" vertical="center"/>
    </xf>
    <xf numFmtId="0" fontId="8" fillId="0" borderId="70" xfId="0" applyFont="1" applyBorder="1" applyAlignment="1">
      <alignment vertical="center"/>
    </xf>
    <xf numFmtId="0" fontId="8" fillId="0" borderId="70" xfId="0" applyFont="1" applyBorder="1" applyAlignment="1">
      <alignment horizontal="left" vertical="center" indent="1"/>
    </xf>
    <xf numFmtId="0" fontId="8" fillId="0" borderId="0" xfId="0" applyFont="1" applyAlignment="1">
      <alignment horizontal="left" vertical="center" indent="1"/>
    </xf>
    <xf numFmtId="0" fontId="3" fillId="0" borderId="11" xfId="0" applyFont="1" applyBorder="1" applyAlignment="1">
      <alignment vertical="center" wrapText="1"/>
    </xf>
    <xf numFmtId="0" fontId="3" fillId="0" borderId="6" xfId="0" applyFont="1" applyBorder="1" applyAlignment="1">
      <alignment vertical="center" wrapText="1"/>
    </xf>
    <xf numFmtId="0" fontId="43" fillId="0" borderId="6" xfId="0" applyFont="1" applyBorder="1" applyAlignment="1">
      <alignment vertical="center" wrapText="1"/>
    </xf>
    <xf numFmtId="0" fontId="3" fillId="0" borderId="16" xfId="0" applyFont="1" applyBorder="1" applyAlignment="1">
      <alignment vertical="center" wrapText="1"/>
    </xf>
    <xf numFmtId="0" fontId="16" fillId="0" borderId="7" xfId="0" applyFont="1" applyBorder="1" applyAlignment="1">
      <alignment horizontal="center" vertical="center"/>
    </xf>
    <xf numFmtId="0" fontId="4" fillId="2" borderId="0" xfId="0" applyFont="1" applyFill="1" applyAlignment="1" applyProtection="1">
      <alignment horizontal="center" vertical="center" wrapText="1"/>
      <protection locked="0"/>
    </xf>
    <xf numFmtId="49" fontId="4" fillId="2" borderId="0" xfId="0" applyNumberFormat="1" applyFont="1" applyFill="1" applyAlignment="1" applyProtection="1">
      <alignment horizontal="center" vertical="center" wrapText="1"/>
      <protection locked="0"/>
    </xf>
    <xf numFmtId="0" fontId="4" fillId="2" borderId="0" xfId="0" applyFont="1" applyFill="1" applyAlignment="1" applyProtection="1">
      <alignment horizontal="center" vertical="center"/>
      <protection locked="0"/>
    </xf>
    <xf numFmtId="0" fontId="18" fillId="0" borderId="0" xfId="0" applyFont="1" applyAlignment="1" applyProtection="1">
      <alignment vertical="center"/>
      <protection locked="0"/>
    </xf>
    <xf numFmtId="0" fontId="18" fillId="0" borderId="0" xfId="0" applyFont="1" applyAlignment="1">
      <alignment horizontal="right" vertical="center"/>
    </xf>
    <xf numFmtId="0" fontId="21" fillId="0" borderId="7" xfId="0" applyFont="1" applyBorder="1" applyAlignment="1">
      <alignment horizontal="right" vertical="center"/>
    </xf>
    <xf numFmtId="0" fontId="21" fillId="0" borderId="7" xfId="0" applyFont="1" applyBorder="1" applyAlignment="1">
      <alignment vertical="center"/>
    </xf>
    <xf numFmtId="0" fontId="21" fillId="0" borderId="14" xfId="0" applyFont="1" applyBorder="1" applyAlignment="1">
      <alignment vertical="center"/>
    </xf>
    <xf numFmtId="0" fontId="15" fillId="0" borderId="7" xfId="0" applyFont="1" applyBorder="1" applyAlignment="1">
      <alignment horizontal="center" vertical="center" wrapText="1"/>
    </xf>
    <xf numFmtId="0" fontId="14" fillId="0" borderId="16" xfId="0" applyFont="1" applyBorder="1" applyAlignment="1">
      <alignment vertical="center" wrapText="1"/>
    </xf>
    <xf numFmtId="0" fontId="3" fillId="2" borderId="6" xfId="0" applyFont="1" applyFill="1" applyBorder="1" applyAlignment="1" applyProtection="1">
      <alignment vertical="center" wrapText="1"/>
      <protection locked="0"/>
    </xf>
    <xf numFmtId="0" fontId="5" fillId="0" borderId="0" xfId="0" applyFont="1" applyAlignment="1" applyProtection="1">
      <alignment horizontal="left" vertical="top"/>
      <protection locked="0"/>
    </xf>
    <xf numFmtId="0" fontId="35" fillId="2" borderId="0" xfId="0" applyFont="1" applyFill="1" applyAlignment="1" applyProtection="1">
      <alignment horizontal="left" vertical="top" wrapText="1"/>
      <protection locked="0"/>
    </xf>
    <xf numFmtId="0" fontId="1" fillId="2" borderId="0" xfId="0" applyFont="1" applyFill="1" applyAlignment="1" applyProtection="1">
      <alignment vertical="center" wrapText="1"/>
      <protection locked="0"/>
    </xf>
    <xf numFmtId="0" fontId="16" fillId="2" borderId="16" xfId="0" applyFont="1" applyFill="1" applyBorder="1" applyAlignment="1" applyProtection="1">
      <alignment horizontal="left" vertical="center" wrapText="1"/>
      <protection locked="0"/>
    </xf>
    <xf numFmtId="0" fontId="16" fillId="2" borderId="17" xfId="0" applyFont="1" applyFill="1" applyBorder="1" applyAlignment="1" applyProtection="1">
      <alignment horizontal="left" vertical="center" wrapText="1"/>
      <protection locked="0"/>
    </xf>
    <xf numFmtId="0" fontId="15" fillId="0" borderId="0" xfId="0" applyFont="1" applyAlignment="1">
      <alignment vertical="center" wrapText="1"/>
    </xf>
    <xf numFmtId="0" fontId="15" fillId="0" borderId="0" xfId="0" applyFont="1" applyAlignment="1">
      <alignment horizontal="center" vertical="center" wrapText="1"/>
    </xf>
    <xf numFmtId="0" fontId="3" fillId="0" borderId="5" xfId="0" applyFont="1" applyBorder="1" applyAlignment="1">
      <alignment horizontal="center" vertical="center" wrapText="1"/>
    </xf>
    <xf numFmtId="0" fontId="42" fillId="0" borderId="0" xfId="0" applyFont="1" applyAlignment="1">
      <alignment horizontal="center" vertical="center"/>
    </xf>
    <xf numFmtId="0" fontId="5" fillId="0" borderId="57" xfId="0" applyFont="1" applyBorder="1" applyAlignment="1">
      <alignment horizontal="left" vertical="top" wrapText="1"/>
    </xf>
    <xf numFmtId="0" fontId="3"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1" fillId="0" borderId="5" xfId="0" applyFont="1" applyBorder="1" applyAlignment="1">
      <alignment horizontal="left" vertical="center" wrapText="1"/>
    </xf>
    <xf numFmtId="0" fontId="8" fillId="0" borderId="20" xfId="0" applyFont="1" applyBorder="1" applyAlignment="1">
      <alignment horizontal="left" vertical="center" wrapText="1"/>
    </xf>
    <xf numFmtId="0" fontId="5" fillId="0" borderId="57" xfId="0" applyFont="1" applyBorder="1" applyAlignment="1">
      <alignment horizontal="left" vertical="center" wrapText="1"/>
    </xf>
    <xf numFmtId="0" fontId="8" fillId="0" borderId="57" xfId="0" applyFont="1" applyBorder="1" applyAlignment="1">
      <alignment horizontal="left" vertical="center" wrapText="1"/>
    </xf>
    <xf numFmtId="0" fontId="5" fillId="0" borderId="20" xfId="0" applyFont="1" applyBorder="1" applyAlignment="1">
      <alignment horizontal="center" vertical="center" wrapText="1"/>
    </xf>
    <xf numFmtId="0" fontId="5" fillId="0" borderId="57" xfId="0" applyFont="1" applyBorder="1" applyAlignment="1">
      <alignment horizontal="left" wrapText="1"/>
    </xf>
    <xf numFmtId="0" fontId="5" fillId="0" borderId="57" xfId="0" applyFont="1" applyBorder="1" applyAlignment="1">
      <alignment horizontal="center" vertical="center" wrapText="1"/>
    </xf>
    <xf numFmtId="0" fontId="5" fillId="0" borderId="19" xfId="0" applyFont="1" applyBorder="1" applyAlignment="1">
      <alignment horizontal="left" vertical="top"/>
    </xf>
    <xf numFmtId="0" fontId="1" fillId="0" borderId="5" xfId="0" applyFont="1" applyBorder="1" applyAlignment="1">
      <alignment horizontal="center" vertical="center" wrapText="1"/>
    </xf>
    <xf numFmtId="0" fontId="39" fillId="0" borderId="5" xfId="0" applyFont="1" applyBorder="1" applyAlignment="1">
      <alignment horizontal="center" vertical="center" wrapText="1"/>
    </xf>
    <xf numFmtId="0" fontId="5"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5" fillId="0" borderId="0" xfId="0" applyFont="1" applyAlignment="1">
      <alignment vertical="top"/>
    </xf>
    <xf numFmtId="0" fontId="2"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right" vertical="center" wrapText="1"/>
    </xf>
    <xf numFmtId="0" fontId="3" fillId="2" borderId="0" xfId="0" applyFont="1" applyFill="1" applyAlignment="1" applyProtection="1">
      <alignment horizontal="center" vertical="center" shrinkToFit="1"/>
      <protection locked="0"/>
    </xf>
    <xf numFmtId="0" fontId="4" fillId="2" borderId="0" xfId="0" applyFont="1" applyFill="1" applyAlignment="1" applyProtection="1">
      <alignment horizontal="center" vertical="center" wrapText="1"/>
      <protection locked="0"/>
    </xf>
    <xf numFmtId="0" fontId="15" fillId="5" borderId="0" xfId="0" applyFont="1" applyFill="1" applyAlignment="1" applyProtection="1">
      <alignment horizontal="center" vertical="center" wrapText="1"/>
      <protection locked="0"/>
    </xf>
    <xf numFmtId="176" fontId="3"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horizontal="center" vertical="center"/>
      <protection locked="0"/>
    </xf>
    <xf numFmtId="0" fontId="4" fillId="2" borderId="0" xfId="0" applyFont="1" applyFill="1" applyAlignment="1" applyProtection="1">
      <alignment horizontal="center" vertical="center" shrinkToFit="1"/>
      <protection locked="0"/>
    </xf>
    <xf numFmtId="176" fontId="3" fillId="2" borderId="0" xfId="0" applyNumberFormat="1" applyFont="1" applyFill="1" applyAlignment="1" applyProtection="1">
      <alignment horizontal="center" vertical="center"/>
      <protection locked="0"/>
    </xf>
    <xf numFmtId="0" fontId="3" fillId="0" borderId="0" xfId="0" applyFont="1" applyAlignment="1">
      <alignment horizontal="left" vertical="center" wrapText="1" indent="4"/>
    </xf>
    <xf numFmtId="0" fontId="9" fillId="0" borderId="0" xfId="0" applyFont="1" applyAlignment="1">
      <alignment horizontal="center" vertical="center"/>
    </xf>
    <xf numFmtId="0" fontId="2" fillId="0" borderId="0" xfId="0" applyFont="1" applyAlignment="1">
      <alignment horizontal="left" vertical="center" wrapText="1" indent="2"/>
    </xf>
    <xf numFmtId="0" fontId="16" fillId="0" borderId="0" xfId="0" applyFont="1" applyAlignment="1">
      <alignment horizontal="right" vertical="top"/>
    </xf>
    <xf numFmtId="0" fontId="20" fillId="0" borderId="0" xfId="0" applyFont="1" applyAlignment="1">
      <alignment horizontal="center" vertical="center"/>
    </xf>
    <xf numFmtId="176" fontId="21" fillId="0" borderId="7" xfId="0" applyNumberFormat="1"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8" fillId="0" borderId="8" xfId="0" applyFont="1" applyBorder="1" applyAlignment="1">
      <alignment horizontal="left" vertical="center"/>
    </xf>
    <xf numFmtId="0" fontId="18" fillId="0" borderId="10" xfId="0" applyFont="1" applyBorder="1" applyAlignment="1">
      <alignment horizontal="left" vertical="center"/>
    </xf>
    <xf numFmtId="0" fontId="16" fillId="5" borderId="11"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3" xfId="0"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0" fontId="21" fillId="0" borderId="13" xfId="0" applyFont="1" applyBorder="1" applyAlignment="1">
      <alignment horizontal="center" vertical="center"/>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23" fillId="2" borderId="13" xfId="0" applyFont="1" applyFill="1" applyBorder="1" applyAlignment="1" applyProtection="1">
      <alignment horizontal="center" vertical="center" wrapText="1"/>
      <protection locked="0"/>
    </xf>
    <xf numFmtId="0" fontId="23" fillId="2" borderId="7" xfId="0" applyFont="1" applyFill="1" applyBorder="1" applyAlignment="1" applyProtection="1">
      <alignment horizontal="center" vertical="center" wrapText="1"/>
      <protection locked="0"/>
    </xf>
    <xf numFmtId="0" fontId="21" fillId="2" borderId="13" xfId="0" applyFont="1" applyFill="1" applyBorder="1" applyAlignment="1" applyProtection="1">
      <alignment horizontal="center" vertical="center"/>
      <protection locked="0"/>
    </xf>
    <xf numFmtId="0" fontId="21" fillId="2" borderId="14" xfId="0" applyFont="1" applyFill="1" applyBorder="1" applyAlignment="1" applyProtection="1">
      <alignment horizontal="center" vertical="center"/>
      <protection locked="0"/>
    </xf>
    <xf numFmtId="0" fontId="21" fillId="0" borderId="5" xfId="0" applyFont="1" applyBorder="1" applyAlignment="1">
      <alignment horizontal="center" vertical="center"/>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6" fillId="0" borderId="14" xfId="0" applyFont="1" applyBorder="1" applyAlignment="1">
      <alignment horizontal="left" vertical="center" wrapText="1"/>
    </xf>
    <xf numFmtId="0" fontId="21" fillId="0" borderId="5" xfId="0" applyFont="1" applyBorder="1" applyAlignment="1">
      <alignment horizontal="center" vertical="center" wrapText="1"/>
    </xf>
    <xf numFmtId="0" fontId="2" fillId="2" borderId="15" xfId="1" applyFont="1" applyFill="1" applyBorder="1" applyAlignment="1" applyProtection="1">
      <alignment horizontal="left" vertical="center"/>
      <protection locked="0"/>
    </xf>
    <xf numFmtId="0" fontId="2" fillId="2" borderId="16" xfId="1" applyFont="1" applyFill="1" applyBorder="1" applyAlignment="1" applyProtection="1">
      <alignment horizontal="left" vertical="center"/>
      <protection locked="0"/>
    </xf>
    <xf numFmtId="0" fontId="2" fillId="2" borderId="17" xfId="1" applyFont="1" applyFill="1" applyBorder="1" applyAlignment="1" applyProtection="1">
      <alignment horizontal="left" vertical="center"/>
      <protection locked="0"/>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2" fillId="2" borderId="15"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16" fillId="2" borderId="5" xfId="0" applyFont="1" applyFill="1" applyBorder="1" applyAlignment="1" applyProtection="1">
      <alignment horizontal="left" vertical="center" shrinkToFit="1"/>
      <protection locked="0"/>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0" fontId="16" fillId="0" borderId="5" xfId="0" applyFont="1" applyBorder="1" applyAlignment="1">
      <alignment horizontal="left" vertical="center"/>
    </xf>
    <xf numFmtId="0" fontId="16" fillId="0" borderId="12" xfId="0" applyFont="1" applyBorder="1" applyAlignment="1">
      <alignment horizontal="center" vertical="center"/>
    </xf>
    <xf numFmtId="0" fontId="16" fillId="0" borderId="18" xfId="0" applyFont="1" applyBorder="1" applyAlignment="1">
      <alignment horizontal="center" vertical="center"/>
    </xf>
    <xf numFmtId="0" fontId="16" fillId="0" borderId="11" xfId="0" applyFont="1" applyBorder="1" applyAlignment="1">
      <alignment horizontal="center" vertical="center"/>
    </xf>
    <xf numFmtId="0" fontId="16" fillId="0" borderId="6" xfId="0" applyFont="1" applyBorder="1" applyAlignment="1">
      <alignment horizontal="center" vertical="center"/>
    </xf>
    <xf numFmtId="0" fontId="16" fillId="0" borderId="19" xfId="0" applyFont="1" applyBorder="1" applyAlignment="1">
      <alignment horizontal="left" vertical="center" wrapText="1"/>
    </xf>
    <xf numFmtId="0" fontId="16" fillId="0" borderId="0" xfId="0" applyFont="1" applyAlignment="1">
      <alignment horizontal="left" vertical="center" wrapText="1"/>
    </xf>
    <xf numFmtId="0" fontId="16" fillId="0" borderId="20" xfId="0" applyFont="1" applyBorder="1" applyAlignment="1">
      <alignment horizontal="left" vertical="center" wrapText="1"/>
    </xf>
    <xf numFmtId="0" fontId="16" fillId="2" borderId="12" xfId="0" applyFont="1" applyFill="1"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11" xfId="0" applyFont="1" applyFill="1" applyBorder="1" applyAlignment="1" applyProtection="1">
      <alignment horizontal="center" vertical="center"/>
      <protection locked="0"/>
    </xf>
    <xf numFmtId="0" fontId="18" fillId="0" borderId="0" xfId="0" applyFont="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16" fillId="2" borderId="11" xfId="0" applyFont="1" applyFill="1" applyBorder="1" applyAlignment="1" applyProtection="1">
      <alignment horizontal="left" vertical="center" shrinkToFit="1"/>
      <protection locked="0"/>
    </xf>
    <xf numFmtId="0" fontId="16" fillId="2" borderId="6" xfId="0" applyFont="1" applyFill="1" applyBorder="1" applyAlignment="1" applyProtection="1">
      <alignment horizontal="left" vertical="center" shrinkToFit="1"/>
      <protection locked="0"/>
    </xf>
    <xf numFmtId="0" fontId="16" fillId="2" borderId="12" xfId="0" applyFont="1" applyFill="1" applyBorder="1" applyAlignment="1" applyProtection="1">
      <alignment horizontal="left" vertical="center" shrinkToFit="1"/>
      <protection locked="0"/>
    </xf>
    <xf numFmtId="0" fontId="16" fillId="2" borderId="13" xfId="0" applyFont="1" applyFill="1" applyBorder="1" applyAlignment="1" applyProtection="1">
      <alignment horizontal="left" vertical="center" shrinkToFit="1"/>
      <protection locked="0"/>
    </xf>
    <xf numFmtId="0" fontId="16" fillId="2" borderId="7" xfId="0" applyFont="1" applyFill="1" applyBorder="1" applyAlignment="1" applyProtection="1">
      <alignment horizontal="left" vertical="center" shrinkToFit="1"/>
      <protection locked="0"/>
    </xf>
    <xf numFmtId="0" fontId="16" fillId="2" borderId="14" xfId="0" applyFont="1" applyFill="1" applyBorder="1" applyAlignment="1" applyProtection="1">
      <alignment horizontal="left" vertical="center" shrinkToFit="1"/>
      <protection locked="0"/>
    </xf>
    <xf numFmtId="0" fontId="16" fillId="2" borderId="19" xfId="0" applyFont="1" applyFill="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6" fillId="2" borderId="20" xfId="0" applyFont="1" applyFill="1" applyBorder="1" applyAlignment="1" applyProtection="1">
      <alignment horizontal="left" vertical="center" wrapText="1"/>
      <protection locked="0"/>
    </xf>
    <xf numFmtId="0" fontId="16" fillId="2" borderId="13" xfId="0" applyFont="1" applyFill="1" applyBorder="1" applyAlignment="1" applyProtection="1">
      <alignment horizontal="left" vertical="center" wrapText="1"/>
      <protection locked="0"/>
    </xf>
    <xf numFmtId="0" fontId="16" fillId="2" borderId="7"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6" fillId="2" borderId="15" xfId="0" applyFont="1" applyFill="1" applyBorder="1" applyAlignment="1" applyProtection="1">
      <alignment horizontal="left" vertical="center" shrinkToFit="1"/>
      <protection locked="0"/>
    </xf>
    <xf numFmtId="0" fontId="16" fillId="2" borderId="16" xfId="0" applyFont="1" applyFill="1" applyBorder="1" applyAlignment="1" applyProtection="1">
      <alignment horizontal="left" vertical="center" shrinkToFit="1"/>
      <protection locked="0"/>
    </xf>
    <xf numFmtId="0" fontId="16" fillId="2" borderId="17" xfId="0" applyFont="1" applyFill="1" applyBorder="1" applyAlignment="1" applyProtection="1">
      <alignment horizontal="left" vertical="center" shrinkToFit="1"/>
      <protection locked="0"/>
    </xf>
    <xf numFmtId="0" fontId="16" fillId="2" borderId="11" xfId="0" applyFont="1" applyFill="1" applyBorder="1" applyAlignment="1" applyProtection="1">
      <alignment horizontal="left" vertical="center"/>
      <protection locked="0"/>
    </xf>
    <xf numFmtId="0" fontId="16" fillId="2" borderId="6" xfId="0" applyFont="1" applyFill="1" applyBorder="1" applyAlignment="1" applyProtection="1">
      <alignment horizontal="left" vertical="center"/>
      <protection locked="0"/>
    </xf>
    <xf numFmtId="0" fontId="16" fillId="2" borderId="12" xfId="0" applyFont="1" applyFill="1" applyBorder="1" applyAlignment="1" applyProtection="1">
      <alignment horizontal="left" vertical="center"/>
      <protection locked="0"/>
    </xf>
    <xf numFmtId="0" fontId="16" fillId="2" borderId="13" xfId="0" applyFont="1" applyFill="1" applyBorder="1" applyAlignment="1" applyProtection="1">
      <alignment horizontal="left" vertical="center"/>
      <protection locked="0"/>
    </xf>
    <xf numFmtId="0" fontId="16" fillId="2" borderId="7" xfId="0" applyFont="1" applyFill="1" applyBorder="1" applyAlignment="1" applyProtection="1">
      <alignment horizontal="left" vertical="center"/>
      <protection locked="0"/>
    </xf>
    <xf numFmtId="0" fontId="16" fillId="2" borderId="14" xfId="0" applyFont="1" applyFill="1" applyBorder="1" applyAlignment="1" applyProtection="1">
      <alignment horizontal="left" vertical="center"/>
      <protection locked="0"/>
    </xf>
    <xf numFmtId="0" fontId="2" fillId="2" borderId="11"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16" fillId="0" borderId="7" xfId="0" applyFont="1" applyBorder="1" applyAlignment="1">
      <alignment horizontal="center" vertical="center"/>
    </xf>
    <xf numFmtId="0" fontId="16"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6" fillId="2" borderId="16" xfId="0" applyFont="1" applyFill="1" applyBorder="1" applyAlignment="1" applyProtection="1">
      <alignment horizontal="center" vertical="center"/>
      <protection locked="0"/>
    </xf>
    <xf numFmtId="0" fontId="16" fillId="2" borderId="15" xfId="0" applyFont="1" applyFill="1" applyBorder="1" applyAlignment="1" applyProtection="1">
      <alignment horizontal="left" vertical="center" wrapText="1"/>
      <protection locked="0"/>
    </xf>
    <xf numFmtId="0" fontId="16" fillId="2" borderId="16" xfId="0" applyFont="1" applyFill="1" applyBorder="1" applyAlignment="1" applyProtection="1">
      <alignment horizontal="left" vertical="center" wrapText="1"/>
      <protection locked="0"/>
    </xf>
    <xf numFmtId="0" fontId="16" fillId="2" borderId="17" xfId="0" applyFont="1" applyFill="1" applyBorder="1" applyAlignment="1" applyProtection="1">
      <alignment horizontal="left" vertical="center" wrapText="1"/>
      <protection locked="0"/>
    </xf>
    <xf numFmtId="0" fontId="16" fillId="2" borderId="0" xfId="0" applyFont="1" applyFill="1" applyAlignment="1" applyProtection="1">
      <alignment horizontal="center" vertical="center" wrapText="1"/>
      <protection locked="0"/>
    </xf>
    <xf numFmtId="0" fontId="18" fillId="0" borderId="13" xfId="0" applyFont="1" applyBorder="1" applyAlignment="1">
      <alignment horizontal="center" vertical="center" wrapText="1"/>
    </xf>
    <xf numFmtId="0" fontId="18" fillId="0" borderId="7" xfId="0" applyFont="1" applyBorder="1" applyAlignment="1">
      <alignment horizontal="center" vertical="center" wrapText="1"/>
    </xf>
    <xf numFmtId="176" fontId="16" fillId="2" borderId="7" xfId="0" applyNumberFormat="1" applyFont="1" applyFill="1" applyBorder="1" applyAlignment="1" applyProtection="1">
      <alignment horizontal="center" vertical="center"/>
      <protection locked="0"/>
    </xf>
    <xf numFmtId="0" fontId="16" fillId="2" borderId="7" xfId="0" applyFont="1" applyFill="1" applyBorder="1" applyAlignment="1" applyProtection="1">
      <alignment horizontal="center" vertical="center" wrapText="1"/>
      <protection locked="0"/>
    </xf>
    <xf numFmtId="0" fontId="21" fillId="0" borderId="6" xfId="0" applyFont="1" applyBorder="1" applyAlignment="1">
      <alignment horizontal="center" vertical="center"/>
    </xf>
    <xf numFmtId="0" fontId="21" fillId="0" borderId="19" xfId="0" applyFont="1" applyBorder="1" applyAlignment="1">
      <alignment horizontal="center" vertical="center"/>
    </xf>
    <xf numFmtId="0" fontId="21" fillId="0" borderId="0" xfId="0" applyFont="1" applyAlignment="1">
      <alignment horizontal="center" vertical="center"/>
    </xf>
    <xf numFmtId="0" fontId="21" fillId="0" borderId="20" xfId="0" applyFont="1" applyBorder="1" applyAlignment="1">
      <alignment horizontal="center" vertical="center"/>
    </xf>
    <xf numFmtId="0" fontId="18" fillId="0" borderId="11" xfId="0" applyFont="1" applyBorder="1" applyAlignment="1">
      <alignment horizontal="center" vertical="center" wrapText="1"/>
    </xf>
    <xf numFmtId="0" fontId="18" fillId="0" borderId="6" xfId="0" applyFont="1" applyBorder="1" applyAlignment="1">
      <alignment horizontal="center" vertical="center" wrapText="1"/>
    </xf>
    <xf numFmtId="176" fontId="16" fillId="2" borderId="6" xfId="0" applyNumberFormat="1"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wrapText="1"/>
      <protection locked="0"/>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176" fontId="16" fillId="2" borderId="0" xfId="0" applyNumberFormat="1" applyFont="1" applyFill="1" applyAlignment="1" applyProtection="1">
      <alignment horizontal="center" vertical="center"/>
      <protection locked="0"/>
    </xf>
    <xf numFmtId="0" fontId="16" fillId="2" borderId="15" xfId="0" applyFont="1" applyFill="1" applyBorder="1" applyAlignment="1" applyProtection="1">
      <alignment vertical="center" wrapText="1"/>
      <protection locked="0"/>
    </xf>
    <xf numFmtId="0" fontId="16" fillId="2" borderId="16" xfId="0" applyFont="1" applyFill="1" applyBorder="1" applyAlignment="1" applyProtection="1">
      <alignment vertical="center" wrapText="1"/>
      <protection locked="0"/>
    </xf>
    <xf numFmtId="0" fontId="16" fillId="2" borderId="36" xfId="0" applyFont="1" applyFill="1" applyBorder="1" applyAlignment="1" applyProtection="1">
      <alignment vertical="center" wrapText="1"/>
      <protection locked="0"/>
    </xf>
    <xf numFmtId="0" fontId="16" fillId="2" borderId="37" xfId="0" applyFont="1" applyFill="1" applyBorder="1" applyAlignment="1" applyProtection="1">
      <alignment horizontal="left" vertical="center" wrapText="1"/>
      <protection locked="0"/>
    </xf>
    <xf numFmtId="0" fontId="16" fillId="2" borderId="36" xfId="0" applyFont="1" applyFill="1" applyBorder="1" applyAlignment="1" applyProtection="1">
      <alignment horizontal="left" vertical="center" wrapText="1"/>
      <protection locked="0"/>
    </xf>
    <xf numFmtId="0" fontId="27" fillId="0" borderId="8" xfId="0" applyFont="1" applyBorder="1" applyAlignment="1">
      <alignment horizontal="center" vertical="center" wrapText="1"/>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18" fillId="0" borderId="18" xfId="0" applyFont="1" applyBorder="1" applyAlignment="1">
      <alignment horizontal="center" vertical="center" wrapText="1"/>
    </xf>
    <xf numFmtId="0" fontId="18" fillId="0" borderId="28" xfId="0" applyFont="1" applyBorder="1" applyAlignment="1">
      <alignment horizontal="center" vertical="center" wrapText="1"/>
    </xf>
    <xf numFmtId="0" fontId="21" fillId="0" borderId="7" xfId="0" applyFont="1" applyBorder="1" applyAlignment="1">
      <alignment horizontal="left" vertical="center"/>
    </xf>
    <xf numFmtId="176" fontId="16" fillId="2" borderId="7" xfId="0" applyNumberFormat="1" applyFont="1" applyFill="1" applyBorder="1" applyAlignment="1" applyProtection="1">
      <alignment horizontal="left" vertical="center" wrapText="1"/>
      <protection locked="0"/>
    </xf>
    <xf numFmtId="176" fontId="16" fillId="2" borderId="14" xfId="0" applyNumberFormat="1" applyFont="1" applyFill="1" applyBorder="1" applyAlignment="1" applyProtection="1">
      <alignment horizontal="left" vertical="center" wrapText="1"/>
      <protection locked="0"/>
    </xf>
    <xf numFmtId="0" fontId="16" fillId="2" borderId="13" xfId="0" applyFont="1" applyFill="1" applyBorder="1" applyAlignment="1" applyProtection="1">
      <alignment horizontal="left" vertical="top" wrapText="1"/>
      <protection locked="0"/>
    </xf>
    <xf numFmtId="0" fontId="16" fillId="2" borderId="7" xfId="0" applyFont="1" applyFill="1" applyBorder="1" applyAlignment="1" applyProtection="1">
      <alignment horizontal="left" vertical="top" wrapText="1"/>
      <protection locked="0"/>
    </xf>
    <xf numFmtId="0" fontId="16" fillId="2" borderId="14" xfId="0" applyFont="1" applyFill="1" applyBorder="1" applyAlignment="1" applyProtection="1">
      <alignment horizontal="left" vertical="top" wrapText="1"/>
      <protection locked="0"/>
    </xf>
    <xf numFmtId="0" fontId="21" fillId="0" borderId="6" xfId="0" applyFont="1" applyBorder="1" applyAlignment="1">
      <alignment horizontal="left" vertical="center"/>
    </xf>
    <xf numFmtId="0" fontId="21" fillId="0" borderId="12" xfId="0" applyFont="1" applyBorder="1" applyAlignment="1">
      <alignment horizontal="left" vertical="center"/>
    </xf>
    <xf numFmtId="0" fontId="21" fillId="0" borderId="0" xfId="0" applyFont="1" applyAlignment="1">
      <alignment horizontal="left" vertical="center"/>
    </xf>
    <xf numFmtId="0" fontId="21" fillId="0" borderId="20" xfId="0" applyFont="1" applyBorder="1" applyAlignment="1">
      <alignment horizontal="left" vertical="center"/>
    </xf>
    <xf numFmtId="0" fontId="2" fillId="0" borderId="0" xfId="0" applyFont="1" applyAlignment="1">
      <alignment horizontal="right" vertical="top"/>
    </xf>
    <xf numFmtId="0" fontId="28" fillId="0" borderId="0" xfId="0" applyFont="1" applyAlignment="1">
      <alignment horizontal="center" vertical="center"/>
    </xf>
    <xf numFmtId="0" fontId="3" fillId="0" borderId="0" xfId="0" applyFont="1" applyAlignment="1">
      <alignment horizontal="center" vertical="center"/>
    </xf>
    <xf numFmtId="0" fontId="11" fillId="0" borderId="0" xfId="0" applyFont="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38" xfId="0" applyFont="1" applyBorder="1" applyAlignment="1">
      <alignment horizontal="center" vertical="center"/>
    </xf>
    <xf numFmtId="0" fontId="3" fillId="0" borderId="44"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11" fillId="0" borderId="18" xfId="0" applyFont="1" applyBorder="1" applyAlignment="1">
      <alignment horizontal="center" vertical="center" wrapText="1"/>
    </xf>
    <xf numFmtId="0" fontId="11" fillId="0" borderId="4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9" xfId="0" applyFont="1" applyBorder="1" applyAlignment="1">
      <alignment horizontal="center" vertical="center"/>
    </xf>
    <xf numFmtId="0" fontId="6" fillId="0" borderId="8" xfId="0" applyFont="1" applyBorder="1" applyAlignment="1">
      <alignment horizontal="center" vertical="center"/>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1" fillId="0" borderId="0" xfId="0" applyFont="1" applyAlignment="1">
      <alignment horizontal="center" vertical="center"/>
    </xf>
    <xf numFmtId="0" fontId="11" fillId="3" borderId="0" xfId="0" applyFont="1" applyFill="1" applyAlignment="1">
      <alignment horizontal="center" vertical="center"/>
    </xf>
    <xf numFmtId="0" fontId="2" fillId="2" borderId="15" xfId="0" applyFont="1" applyFill="1" applyBorder="1" applyAlignment="1" applyProtection="1">
      <alignment horizontal="left" vertical="center" wrapText="1"/>
      <protection locked="0"/>
    </xf>
    <xf numFmtId="0" fontId="2" fillId="2" borderId="1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3" fillId="0" borderId="11"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20" xfId="0" applyFont="1" applyBorder="1" applyAlignment="1">
      <alignment horizontal="left" vertical="top" wrapText="1"/>
    </xf>
    <xf numFmtId="0" fontId="3" fillId="0" borderId="13" xfId="0" applyFont="1" applyBorder="1" applyAlignment="1">
      <alignment horizontal="left" vertical="top" wrapText="1"/>
    </xf>
    <xf numFmtId="0" fontId="3" fillId="0" borderId="7"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2" fillId="2" borderId="6"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4" xfId="0" applyFont="1" applyFill="1" applyBorder="1" applyAlignment="1" applyProtection="1">
      <alignment horizontal="left" vertical="top" wrapText="1"/>
      <protection locked="0"/>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1" fillId="0" borderId="11" xfId="0" applyFont="1" applyBorder="1" applyAlignment="1">
      <alignment horizontal="left" vertical="center" wrapText="1"/>
    </xf>
    <xf numFmtId="0" fontId="11" fillId="0" borderId="6"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11" fillId="0" borderId="0" xfId="0" applyFont="1" applyAlignment="1">
      <alignment horizontal="left" vertical="center" wrapText="1"/>
    </xf>
    <xf numFmtId="0" fontId="11" fillId="0" borderId="20" xfId="0" applyFont="1" applyBorder="1" applyAlignment="1">
      <alignment horizontal="left"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14" xfId="0" applyFont="1" applyBorder="1" applyAlignment="1">
      <alignment horizontal="left" vertical="center" wrapText="1"/>
    </xf>
    <xf numFmtId="0" fontId="31" fillId="3" borderId="0" xfId="0" applyFont="1" applyFill="1" applyAlignment="1">
      <alignment horizontal="center" vertical="center"/>
    </xf>
    <xf numFmtId="0" fontId="34" fillId="0" borderId="7" xfId="0" applyFont="1" applyBorder="1" applyAlignment="1">
      <alignment horizontal="center" vertical="center"/>
    </xf>
    <xf numFmtId="0" fontId="11" fillId="0" borderId="53" xfId="0" applyFont="1" applyBorder="1" applyAlignment="1">
      <alignment horizontal="left" vertical="top" wrapText="1"/>
    </xf>
    <xf numFmtId="0" fontId="11" fillId="0" borderId="55" xfId="0" applyFont="1" applyBorder="1" applyAlignment="1">
      <alignment horizontal="left" vertical="top" wrapText="1"/>
    </xf>
    <xf numFmtId="0" fontId="35" fillId="2" borderId="53" xfId="0" applyFont="1" applyFill="1" applyBorder="1" applyAlignment="1" applyProtection="1">
      <alignment horizontal="left" vertical="top" wrapText="1"/>
      <protection locked="0"/>
    </xf>
    <xf numFmtId="0" fontId="35" fillId="2" borderId="56" xfId="0" applyFont="1" applyFill="1" applyBorder="1" applyAlignment="1" applyProtection="1">
      <alignment horizontal="left" vertical="top" wrapText="1"/>
      <protection locked="0"/>
    </xf>
    <xf numFmtId="0" fontId="35" fillId="2" borderId="58" xfId="0" applyFont="1" applyFill="1" applyBorder="1" applyAlignment="1" applyProtection="1">
      <alignment horizontal="left" vertical="top" wrapText="1"/>
      <protection locked="0"/>
    </xf>
    <xf numFmtId="0" fontId="35" fillId="2" borderId="2" xfId="0" applyFont="1" applyFill="1" applyBorder="1" applyAlignment="1" applyProtection="1">
      <alignment horizontal="left" vertical="top" wrapText="1"/>
      <protection locked="0"/>
    </xf>
    <xf numFmtId="0" fontId="35" fillId="2" borderId="3" xfId="0" applyFont="1" applyFill="1" applyBorder="1" applyAlignment="1" applyProtection="1">
      <alignment horizontal="left" vertical="top" wrapText="1"/>
      <protection locked="0"/>
    </xf>
    <xf numFmtId="0" fontId="35" fillId="2" borderId="4" xfId="0" applyFont="1" applyFill="1" applyBorder="1" applyAlignment="1" applyProtection="1">
      <alignment horizontal="left" vertical="top" wrapText="1"/>
      <protection locked="0"/>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1" fillId="0" borderId="58" xfId="0" applyFont="1" applyBorder="1" applyAlignment="1">
      <alignment horizontal="left" vertical="center" wrapText="1"/>
    </xf>
    <xf numFmtId="0" fontId="11" fillId="0" borderId="60" xfId="0" applyFont="1" applyBorder="1" applyAlignment="1">
      <alignment horizontal="left" vertical="center" wrapText="1"/>
    </xf>
    <xf numFmtId="0" fontId="1" fillId="2" borderId="58" xfId="0" applyFont="1" applyFill="1" applyBorder="1" applyAlignment="1" applyProtection="1">
      <alignment horizontal="left" vertical="top" wrapText="1"/>
      <protection locked="0"/>
    </xf>
    <xf numFmtId="0" fontId="1" fillId="2" borderId="59" xfId="0" applyFont="1" applyFill="1" applyBorder="1" applyAlignment="1" applyProtection="1">
      <alignment horizontal="left" vertical="top" wrapText="1"/>
      <protection locked="0"/>
    </xf>
    <xf numFmtId="0" fontId="1" fillId="2" borderId="60" xfId="0" applyFont="1" applyFill="1" applyBorder="1" applyAlignment="1" applyProtection="1">
      <alignment horizontal="left" vertical="top" wrapText="1"/>
      <protection locked="0"/>
    </xf>
    <xf numFmtId="0" fontId="15" fillId="0" borderId="0" xfId="0" applyFont="1" applyAlignment="1">
      <alignment vertical="center" wrapText="1"/>
    </xf>
    <xf numFmtId="0" fontId="11" fillId="2" borderId="58" xfId="0" applyFont="1" applyFill="1" applyBorder="1" applyAlignment="1" applyProtection="1">
      <alignment horizontal="left" vertical="top" wrapText="1"/>
      <protection locked="0"/>
    </xf>
    <xf numFmtId="0" fontId="11" fillId="2" borderId="59" xfId="0" applyFont="1" applyFill="1" applyBorder="1" applyAlignment="1" applyProtection="1">
      <alignment horizontal="left" vertical="top" wrapText="1"/>
      <protection locked="0"/>
    </xf>
    <xf numFmtId="0" fontId="11" fillId="2" borderId="60" xfId="0" applyFont="1" applyFill="1" applyBorder="1" applyAlignment="1" applyProtection="1">
      <alignment horizontal="left" vertical="top" wrapText="1"/>
      <protection locked="0"/>
    </xf>
    <xf numFmtId="0" fontId="36" fillId="0" borderId="0" xfId="0" applyFont="1" applyAlignment="1">
      <alignment horizontal="center" vertical="center" wrapText="1"/>
    </xf>
    <xf numFmtId="0" fontId="1" fillId="0" borderId="0" xfId="0" applyFont="1" applyAlignment="1">
      <alignment horizontal="right" vertical="center"/>
    </xf>
    <xf numFmtId="0" fontId="1" fillId="4" borderId="61" xfId="0" applyFont="1" applyFill="1" applyBorder="1" applyAlignment="1">
      <alignment horizontal="center" vertical="top" wrapText="1"/>
    </xf>
    <xf numFmtId="0" fontId="1" fillId="4" borderId="62" xfId="0" applyFont="1" applyFill="1" applyBorder="1" applyAlignment="1">
      <alignment horizontal="center" vertical="top" wrapText="1"/>
    </xf>
    <xf numFmtId="0" fontId="1" fillId="4" borderId="63" xfId="0" applyFont="1" applyFill="1" applyBorder="1" applyAlignment="1">
      <alignment horizontal="center" vertical="top" wrapText="1"/>
    </xf>
    <xf numFmtId="0" fontId="5" fillId="0" borderId="0" xfId="0" applyFont="1" applyAlignment="1">
      <alignment horizontal="right" vertical="center" textRotation="255" wrapText="1"/>
    </xf>
    <xf numFmtId="0" fontId="5" fillId="0" borderId="0" xfId="0" applyFont="1" applyAlignment="1">
      <alignment horizontal="right" vertical="center" textRotation="255"/>
    </xf>
    <xf numFmtId="0" fontId="11" fillId="0" borderId="56" xfId="0" applyFont="1" applyBorder="1" applyAlignment="1" applyProtection="1">
      <alignment horizontal="left" vertical="center" wrapText="1"/>
      <protection locked="0"/>
    </xf>
    <xf numFmtId="0" fontId="11" fillId="0" borderId="57" xfId="0" applyFont="1" applyBorder="1" applyAlignment="1" applyProtection="1">
      <alignment horizontal="left" vertical="center" wrapText="1"/>
      <protection locked="0"/>
    </xf>
    <xf numFmtId="0" fontId="11" fillId="0" borderId="58" xfId="0" applyFont="1" applyBorder="1" applyAlignment="1" applyProtection="1">
      <alignment horizontal="left" vertical="center" wrapText="1"/>
      <protection locked="0"/>
    </xf>
    <xf numFmtId="0" fontId="11" fillId="0" borderId="60" xfId="0" applyFont="1" applyBorder="1" applyAlignment="1" applyProtection="1">
      <alignment horizontal="left" vertical="center" wrapText="1"/>
      <protection locked="0"/>
    </xf>
    <xf numFmtId="0" fontId="15"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12" fillId="0" borderId="6" xfId="0" applyFont="1" applyBorder="1" applyAlignment="1">
      <alignment horizontal="left" vertical="center"/>
    </xf>
    <xf numFmtId="0" fontId="12" fillId="0" borderId="12" xfId="0" applyFont="1" applyBorder="1" applyAlignment="1">
      <alignment horizontal="left" vertical="center"/>
    </xf>
    <xf numFmtId="0" fontId="11" fillId="0" borderId="0" xfId="0" applyFont="1" applyAlignment="1">
      <alignment horizontal="right" vertical="center"/>
    </xf>
    <xf numFmtId="0" fontId="44" fillId="0" borderId="0" xfId="0" applyFont="1" applyAlignment="1">
      <alignment horizontal="center" vertical="center" wrapText="1"/>
    </xf>
    <xf numFmtId="0" fontId="12" fillId="0" borderId="7" xfId="0" applyFont="1" applyBorder="1" applyAlignment="1">
      <alignment horizontal="left" vertical="center" indent="1"/>
    </xf>
    <xf numFmtId="0" fontId="12" fillId="0" borderId="14" xfId="0" applyFont="1" applyBorder="1" applyAlignment="1">
      <alignment horizontal="left" vertical="center" indent="1"/>
    </xf>
    <xf numFmtId="0" fontId="11" fillId="2" borderId="11" xfId="0" applyFont="1" applyFill="1" applyBorder="1" applyAlignment="1" applyProtection="1">
      <alignment horizontal="left" vertical="top" wrapText="1"/>
      <protection locked="0"/>
    </xf>
    <xf numFmtId="0" fontId="11" fillId="2" borderId="6" xfId="0" applyFont="1" applyFill="1" applyBorder="1" applyAlignment="1" applyProtection="1">
      <alignment horizontal="left" vertical="top" wrapText="1"/>
      <protection locked="0"/>
    </xf>
    <xf numFmtId="0" fontId="11" fillId="2" borderId="12" xfId="0" applyFont="1" applyFill="1" applyBorder="1" applyAlignment="1" applyProtection="1">
      <alignment horizontal="left" vertical="top" wrapText="1"/>
      <protection locked="0"/>
    </xf>
    <xf numFmtId="0" fontId="11" fillId="2" borderId="13" xfId="0" applyFont="1" applyFill="1" applyBorder="1" applyAlignment="1" applyProtection="1">
      <alignment horizontal="left" vertical="top" wrapText="1"/>
      <protection locked="0"/>
    </xf>
    <xf numFmtId="0" fontId="11" fillId="2" borderId="7"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4" fillId="0" borderId="0" xfId="0" applyFont="1" applyAlignment="1">
      <alignment horizontal="right" vertical="center" wrapText="1"/>
    </xf>
    <xf numFmtId="0" fontId="3" fillId="0" borderId="11" xfId="0" applyFont="1" applyBorder="1" applyAlignment="1">
      <alignment horizontal="left" vertical="top"/>
    </xf>
    <xf numFmtId="0" fontId="3" fillId="0" borderId="6" xfId="0" applyFont="1" applyBorder="1" applyAlignment="1">
      <alignment horizontal="left" vertical="top"/>
    </xf>
    <xf numFmtId="0" fontId="3" fillId="0" borderId="12" xfId="0" applyFont="1" applyBorder="1" applyAlignment="1">
      <alignment horizontal="left" vertical="top"/>
    </xf>
    <xf numFmtId="0" fontId="37" fillId="0" borderId="56" xfId="0" applyFont="1" applyBorder="1" applyAlignment="1">
      <alignment horizontal="center" vertical="center" wrapText="1"/>
    </xf>
    <xf numFmtId="0" fontId="37" fillId="0" borderId="0" xfId="0" applyFont="1" applyAlignment="1">
      <alignment horizontal="center" vertical="center" wrapText="1"/>
    </xf>
    <xf numFmtId="0" fontId="5" fillId="0" borderId="56" xfId="0" applyFont="1" applyBorder="1" applyAlignment="1">
      <alignment horizontal="center" vertical="center" wrapText="1"/>
    </xf>
    <xf numFmtId="0" fontId="5" fillId="0" borderId="0" xfId="0" applyFont="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3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4" xfId="0" applyFont="1" applyBorder="1" applyAlignment="1">
      <alignment horizontal="left" vertical="top" wrapText="1"/>
    </xf>
    <xf numFmtId="0" fontId="3" fillId="0" borderId="64" xfId="0" applyFont="1" applyBorder="1" applyAlignment="1">
      <alignment horizontal="center" wrapText="1"/>
    </xf>
    <xf numFmtId="0" fontId="3" fillId="0" borderId="65" xfId="0" applyFont="1" applyBorder="1" applyAlignment="1">
      <alignment horizontal="center" wrapText="1"/>
    </xf>
    <xf numFmtId="0" fontId="3" fillId="0" borderId="66" xfId="0" applyFont="1" applyBorder="1" applyAlignment="1">
      <alignment horizontal="center" wrapText="1"/>
    </xf>
    <xf numFmtId="0" fontId="4" fillId="0" borderId="67" xfId="0" applyFont="1" applyBorder="1" applyAlignment="1">
      <alignment horizontal="left" vertical="center" wrapText="1" indent="7"/>
    </xf>
    <xf numFmtId="0" fontId="4" fillId="0" borderId="68" xfId="0" applyFont="1" applyBorder="1" applyAlignment="1">
      <alignment horizontal="left" vertical="center" wrapText="1" indent="7"/>
    </xf>
    <xf numFmtId="0" fontId="4" fillId="0" borderId="69" xfId="0" applyFont="1" applyBorder="1" applyAlignment="1">
      <alignment horizontal="left" vertical="center" wrapText="1" indent="7"/>
    </xf>
    <xf numFmtId="0" fontId="2" fillId="0" borderId="0" xfId="0" applyFont="1" applyAlignment="1">
      <alignment horizontal="center" vertical="top" wrapText="1"/>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394893</xdr:colOff>
      <xdr:row>25</xdr:row>
      <xdr:rowOff>90040</xdr:rowOff>
    </xdr:from>
    <xdr:to>
      <xdr:col>10</xdr:col>
      <xdr:colOff>459287</xdr:colOff>
      <xdr:row>44</xdr:row>
      <xdr:rowOff>160399</xdr:rowOff>
    </xdr:to>
    <xdr:sp macro="" textlink="">
      <xdr:nvSpPr>
        <xdr:cNvPr id="2" name="正方形/長方形 1">
          <a:extLst>
            <a:ext uri="{FF2B5EF4-FFF2-40B4-BE49-F238E27FC236}">
              <a16:creationId xmlns:a16="http://schemas.microsoft.com/office/drawing/2014/main" id="{D56F95B4-E352-FF6F-C46B-4641C20FCF2D}"/>
            </a:ext>
          </a:extLst>
        </xdr:cNvPr>
        <xdr:cNvSpPr/>
      </xdr:nvSpPr>
      <xdr:spPr>
        <a:xfrm>
          <a:off x="394893" y="4265382"/>
          <a:ext cx="6118641" cy="324362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fontAlgn="t"/>
          <a:r>
            <a:rPr lang="en-US" altLang="ja-JP" sz="1600" b="0" i="0">
              <a:solidFill>
                <a:schemeClr val="dk1"/>
              </a:solidFill>
              <a:effectLst/>
              <a:latin typeface="+mn-ea"/>
              <a:ea typeface="+mn-ea"/>
              <a:cs typeface="+mn-cs"/>
            </a:rPr>
            <a:t>【</a:t>
          </a:r>
          <a:r>
            <a:rPr lang="ja-JP" altLang="ja-JP" sz="1600" b="0" i="0">
              <a:solidFill>
                <a:schemeClr val="dk1"/>
              </a:solidFill>
              <a:effectLst/>
              <a:latin typeface="+mn-ea"/>
              <a:ea typeface="+mn-ea"/>
              <a:cs typeface="+mn-cs"/>
            </a:rPr>
            <a:t>ご提出前の確認事項</a:t>
          </a:r>
          <a:r>
            <a:rPr lang="en-US" altLang="ja-JP" sz="1600" b="0" i="0">
              <a:solidFill>
                <a:schemeClr val="dk1"/>
              </a:solidFill>
              <a:effectLst/>
              <a:latin typeface="+mn-ea"/>
              <a:ea typeface="+mn-ea"/>
              <a:cs typeface="+mn-cs"/>
            </a:rPr>
            <a:t>】</a:t>
          </a:r>
        </a:p>
        <a:p>
          <a:pPr fontAlgn="t"/>
          <a:r>
            <a:rPr lang="ja-JP" altLang="en-US" sz="1600" b="0" i="0">
              <a:solidFill>
                <a:schemeClr val="dk1"/>
              </a:solidFill>
              <a:effectLst/>
              <a:latin typeface="+mn-ea"/>
              <a:ea typeface="+mn-ea"/>
              <a:cs typeface="+mn-cs"/>
            </a:rPr>
            <a:t>・</a:t>
          </a:r>
          <a:r>
            <a:rPr lang="ja-JP" altLang="ja-JP" sz="1600" b="0" i="0">
              <a:solidFill>
                <a:schemeClr val="dk1"/>
              </a:solidFill>
              <a:effectLst/>
              <a:latin typeface="+mn-ea"/>
              <a:ea typeface="+mn-ea"/>
              <a:cs typeface="+mn-cs"/>
            </a:rPr>
            <a:t>記入完了後</a:t>
          </a:r>
          <a:r>
            <a:rPr lang="ja-JP" altLang="ja-JP" sz="1600" b="1" i="0">
              <a:solidFill>
                <a:schemeClr val="dk1"/>
              </a:solidFill>
              <a:effectLst/>
              <a:latin typeface="+mn-ea"/>
              <a:ea typeface="+mn-ea"/>
              <a:cs typeface="+mn-cs"/>
            </a:rPr>
            <a:t>、</a:t>
          </a:r>
          <a:r>
            <a:rPr lang="en-US" altLang="ja-JP" sz="1600" b="1" i="0" u="sng">
              <a:solidFill>
                <a:schemeClr val="dk1"/>
              </a:solidFill>
              <a:effectLst/>
              <a:latin typeface="+mn-ea"/>
              <a:ea typeface="+mn-ea"/>
              <a:cs typeface="+mn-cs"/>
            </a:rPr>
            <a:t>A4</a:t>
          </a:r>
          <a:r>
            <a:rPr lang="ja-JP" altLang="ja-JP" sz="1600" b="1" i="0" u="sng">
              <a:solidFill>
                <a:schemeClr val="dk1"/>
              </a:solidFill>
              <a:effectLst/>
              <a:latin typeface="+mn-ea"/>
              <a:ea typeface="+mn-ea"/>
              <a:cs typeface="+mn-cs"/>
            </a:rPr>
            <a:t>サイズで片面印刷</a:t>
          </a:r>
          <a:r>
            <a:rPr lang="ja-JP" altLang="ja-JP" sz="1600" b="0" i="0">
              <a:solidFill>
                <a:schemeClr val="dk1"/>
              </a:solidFill>
              <a:effectLst/>
              <a:latin typeface="+mn-ea"/>
              <a:ea typeface="+mn-ea"/>
              <a:cs typeface="+mn-cs"/>
            </a:rPr>
            <a:t>してください。</a:t>
          </a:r>
          <a:endParaRPr lang="en-US" altLang="ja-JP" sz="1600" b="0" i="0">
            <a:solidFill>
              <a:schemeClr val="dk1"/>
            </a:solidFill>
            <a:effectLst/>
            <a:latin typeface="+mn-ea"/>
            <a:ea typeface="+mn-ea"/>
            <a:cs typeface="+mn-cs"/>
          </a:endParaRPr>
        </a:p>
        <a:p>
          <a:pPr fontAlgn="t"/>
          <a:r>
            <a:rPr lang="ja-JP" altLang="en-US" sz="1600" b="0" i="0">
              <a:solidFill>
                <a:schemeClr val="dk1"/>
              </a:solidFill>
              <a:effectLst/>
              <a:latin typeface="+mn-ea"/>
              <a:ea typeface="+mn-ea"/>
              <a:cs typeface="+mn-cs"/>
            </a:rPr>
            <a:t>・</a:t>
          </a:r>
          <a:r>
            <a:rPr lang="ja-JP" altLang="ja-JP" sz="1600" b="0" i="0">
              <a:solidFill>
                <a:schemeClr val="dk1"/>
              </a:solidFill>
              <a:effectLst/>
              <a:latin typeface="+mn-ea"/>
              <a:ea typeface="+mn-ea"/>
              <a:cs typeface="+mn-cs"/>
            </a:rPr>
            <a:t>文字の切れ等がないかをご確認ください。 </a:t>
          </a:r>
          <a:endParaRPr lang="ja-JP" altLang="ja-JP" sz="1600">
            <a:effectLst/>
            <a:latin typeface="+mn-ea"/>
            <a:ea typeface="+mn-ea"/>
          </a:endParaRPr>
        </a:p>
        <a:p>
          <a:pPr fontAlgn="t"/>
          <a:r>
            <a:rPr lang="ja-JP" altLang="en-US" sz="1600" b="0" i="0">
              <a:solidFill>
                <a:schemeClr val="dk1"/>
              </a:solidFill>
              <a:effectLst/>
              <a:latin typeface="+mn-ea"/>
              <a:ea typeface="+mn-ea"/>
              <a:cs typeface="+mn-cs"/>
            </a:rPr>
            <a:t>・</a:t>
          </a:r>
          <a:r>
            <a:rPr lang="ja-JP" altLang="ja-JP" sz="1600" b="0" i="0">
              <a:solidFill>
                <a:schemeClr val="dk1"/>
              </a:solidFill>
              <a:effectLst/>
              <a:latin typeface="+mn-ea"/>
              <a:ea typeface="+mn-ea"/>
              <a:cs typeface="+mn-cs"/>
            </a:rPr>
            <a:t>様式</a:t>
          </a:r>
          <a:r>
            <a:rPr lang="en-US" altLang="ja-JP" sz="1600" b="0" i="0">
              <a:solidFill>
                <a:schemeClr val="dk1"/>
              </a:solidFill>
              <a:effectLst/>
              <a:latin typeface="+mn-ea"/>
              <a:ea typeface="+mn-ea"/>
              <a:cs typeface="+mn-cs"/>
            </a:rPr>
            <a:t>A</a:t>
          </a:r>
          <a:r>
            <a:rPr lang="ja-JP" altLang="ja-JP" sz="1600" b="0" i="0">
              <a:solidFill>
                <a:schemeClr val="dk1"/>
              </a:solidFill>
              <a:effectLst/>
              <a:latin typeface="+mn-ea"/>
              <a:ea typeface="+mn-ea"/>
              <a:cs typeface="+mn-cs"/>
            </a:rPr>
            <a:t>　自署にて氏名を記入してください。</a:t>
          </a:r>
          <a:endParaRPr lang="ja-JP" altLang="ja-JP" sz="1600">
            <a:effectLst/>
            <a:latin typeface="+mn-ea"/>
            <a:ea typeface="+mn-ea"/>
          </a:endParaRPr>
        </a:p>
        <a:p>
          <a:pPr fontAlgn="t"/>
          <a:r>
            <a:rPr lang="ja-JP" altLang="ja-JP" sz="1600" b="0" i="0">
              <a:solidFill>
                <a:schemeClr val="dk1"/>
              </a:solidFill>
              <a:effectLst/>
              <a:latin typeface="+mn-ea"/>
              <a:ea typeface="+mn-ea"/>
              <a:cs typeface="+mn-cs"/>
            </a:rPr>
            <a:t>・様式</a:t>
          </a:r>
          <a:r>
            <a:rPr lang="en-US" altLang="ja-JP" sz="1600" b="0" i="0">
              <a:solidFill>
                <a:schemeClr val="dk1"/>
              </a:solidFill>
              <a:effectLst/>
              <a:latin typeface="+mn-ea"/>
              <a:ea typeface="+mn-ea"/>
              <a:cs typeface="+mn-cs"/>
            </a:rPr>
            <a:t>B</a:t>
          </a:r>
          <a:r>
            <a:rPr lang="ja-JP" altLang="ja-JP" sz="1600" b="0" i="0">
              <a:solidFill>
                <a:schemeClr val="dk1"/>
              </a:solidFill>
              <a:effectLst/>
              <a:latin typeface="+mn-ea"/>
              <a:ea typeface="+mn-ea"/>
              <a:cs typeface="+mn-cs"/>
            </a:rPr>
            <a:t>　氏名欄横に押印してください。</a:t>
          </a:r>
          <a:br>
            <a:rPr lang="en-US" altLang="ja-JP" sz="1600" b="0" i="0">
              <a:solidFill>
                <a:schemeClr val="dk1"/>
              </a:solidFill>
              <a:effectLst/>
              <a:latin typeface="+mn-ea"/>
              <a:ea typeface="+mn-ea"/>
              <a:cs typeface="+mn-cs"/>
            </a:rPr>
          </a:br>
          <a:r>
            <a:rPr lang="ja-JP" altLang="ja-JP" sz="1600" b="0" i="0">
              <a:solidFill>
                <a:schemeClr val="dk1"/>
              </a:solidFill>
              <a:effectLst/>
              <a:latin typeface="+mn-ea"/>
              <a:ea typeface="+mn-ea"/>
              <a:cs typeface="+mn-cs"/>
            </a:rPr>
            <a:t>・様式</a:t>
          </a:r>
          <a:r>
            <a:rPr lang="en-US" altLang="ja-JP" sz="1600" b="0" i="0">
              <a:solidFill>
                <a:schemeClr val="dk1"/>
              </a:solidFill>
              <a:effectLst/>
              <a:latin typeface="+mn-ea"/>
              <a:ea typeface="+mn-ea"/>
              <a:cs typeface="+mn-cs"/>
            </a:rPr>
            <a:t>B</a:t>
          </a:r>
          <a:r>
            <a:rPr lang="ja-JP" altLang="ja-JP" sz="1600" b="0" i="0">
              <a:solidFill>
                <a:schemeClr val="dk1"/>
              </a:solidFill>
              <a:effectLst/>
              <a:latin typeface="+mn-ea"/>
              <a:ea typeface="+mn-ea"/>
              <a:cs typeface="+mn-cs"/>
            </a:rPr>
            <a:t>および様式</a:t>
          </a:r>
          <a:r>
            <a:rPr lang="en-US" altLang="ja-JP" sz="1600" b="0" i="0">
              <a:solidFill>
                <a:schemeClr val="dk1"/>
              </a:solidFill>
              <a:effectLst/>
              <a:latin typeface="+mn-ea"/>
              <a:ea typeface="+mn-ea"/>
              <a:cs typeface="+mn-cs"/>
            </a:rPr>
            <a:t>H</a:t>
          </a:r>
          <a:r>
            <a:rPr lang="ja-JP" altLang="ja-JP" sz="1600" b="0" i="0">
              <a:solidFill>
                <a:schemeClr val="dk1"/>
              </a:solidFill>
              <a:effectLst/>
              <a:latin typeface="+mn-ea"/>
              <a:ea typeface="+mn-ea"/>
              <a:cs typeface="+mn-cs"/>
            </a:rPr>
            <a:t>に写真を貼付してください。</a:t>
          </a:r>
          <a:br>
            <a:rPr lang="en-US" altLang="ja-JP" sz="1600" b="0" i="0">
              <a:solidFill>
                <a:schemeClr val="dk1"/>
              </a:solidFill>
              <a:effectLst/>
              <a:latin typeface="+mn-ea"/>
              <a:ea typeface="+mn-ea"/>
              <a:cs typeface="+mn-cs"/>
            </a:rPr>
          </a:br>
          <a:r>
            <a:rPr lang="ja-JP" altLang="ja-JP" sz="1600" b="0" i="0">
              <a:solidFill>
                <a:schemeClr val="dk1"/>
              </a:solidFill>
              <a:effectLst/>
              <a:latin typeface="+mn-ea"/>
              <a:ea typeface="+mn-ea"/>
              <a:cs typeface="+mn-cs"/>
            </a:rPr>
            <a:t>・様式</a:t>
          </a:r>
          <a:r>
            <a:rPr lang="en-US" altLang="ja-JP" sz="1600" b="0" i="0">
              <a:solidFill>
                <a:schemeClr val="dk1"/>
              </a:solidFill>
              <a:effectLst/>
              <a:latin typeface="+mn-ea"/>
              <a:ea typeface="+mn-ea"/>
              <a:cs typeface="+mn-cs"/>
            </a:rPr>
            <a:t>H</a:t>
          </a:r>
          <a:r>
            <a:rPr lang="ja-JP" altLang="ja-JP" sz="1600" b="0" i="0">
              <a:solidFill>
                <a:schemeClr val="dk1"/>
              </a:solidFill>
              <a:effectLst/>
              <a:latin typeface="+mn-ea"/>
              <a:ea typeface="+mn-ea"/>
              <a:cs typeface="+mn-cs"/>
            </a:rPr>
            <a:t>に</a:t>
          </a:r>
          <a:endParaRPr lang="ja-JP" altLang="ja-JP" sz="1600">
            <a:effectLst/>
            <a:latin typeface="+mn-ea"/>
            <a:ea typeface="+mn-ea"/>
          </a:endParaRPr>
        </a:p>
        <a:p>
          <a:pPr fontAlgn="t"/>
          <a:r>
            <a:rPr lang="ja-JP" altLang="ja-JP" sz="1600" b="0" i="0">
              <a:solidFill>
                <a:schemeClr val="dk1"/>
              </a:solidFill>
              <a:effectLst/>
              <a:latin typeface="+mn-ea"/>
              <a:ea typeface="+mn-ea"/>
              <a:cs typeface="+mn-cs"/>
            </a:rPr>
            <a:t>　①「振替払込請求書兼受領証」</a:t>
          </a:r>
          <a:endParaRPr lang="ja-JP" altLang="ja-JP" sz="1600">
            <a:effectLst/>
            <a:latin typeface="+mn-ea"/>
            <a:ea typeface="+mn-ea"/>
          </a:endParaRPr>
        </a:p>
        <a:p>
          <a:pPr fontAlgn="t"/>
          <a:r>
            <a:rPr lang="ja-JP" altLang="ja-JP" sz="1600" b="0" i="0">
              <a:solidFill>
                <a:schemeClr val="dk1"/>
              </a:solidFill>
              <a:effectLst/>
              <a:latin typeface="+mn-ea"/>
              <a:ea typeface="+mn-ea"/>
              <a:cs typeface="+mn-cs"/>
            </a:rPr>
            <a:t>　②「ご利用明細票」（</a:t>
          </a:r>
          <a:r>
            <a:rPr lang="en-US" altLang="ja-JP" sz="1600" b="0" i="0">
              <a:solidFill>
                <a:schemeClr val="dk1"/>
              </a:solidFill>
              <a:effectLst/>
              <a:latin typeface="+mn-ea"/>
              <a:ea typeface="+mn-ea"/>
              <a:cs typeface="+mn-cs"/>
            </a:rPr>
            <a:t>ATM</a:t>
          </a:r>
          <a:r>
            <a:rPr lang="ja-JP" altLang="ja-JP" sz="1600" b="0" i="0">
              <a:solidFill>
                <a:schemeClr val="dk1"/>
              </a:solidFill>
              <a:effectLst/>
              <a:latin typeface="+mn-ea"/>
              <a:ea typeface="+mn-ea"/>
              <a:cs typeface="+mn-cs"/>
            </a:rPr>
            <a:t>）</a:t>
          </a:r>
          <a:endParaRPr lang="ja-JP" altLang="ja-JP" sz="1600">
            <a:effectLst/>
            <a:latin typeface="+mn-ea"/>
            <a:ea typeface="+mn-ea"/>
          </a:endParaRPr>
        </a:p>
        <a:p>
          <a:pPr fontAlgn="t"/>
          <a:r>
            <a:rPr lang="ja-JP" altLang="ja-JP" sz="1600" b="0" i="0">
              <a:solidFill>
                <a:schemeClr val="dk1"/>
              </a:solidFill>
              <a:effectLst/>
              <a:latin typeface="+mn-ea"/>
              <a:ea typeface="+mn-ea"/>
              <a:cs typeface="+mn-cs"/>
            </a:rPr>
            <a:t>　いずれかのコピーを貼付してください。</a:t>
          </a:r>
          <a:endParaRPr lang="en-US" altLang="ja-JP" sz="1600" b="0" i="0">
            <a:solidFill>
              <a:schemeClr val="dk1"/>
            </a:solidFill>
            <a:effectLst/>
            <a:latin typeface="+mn-ea"/>
            <a:ea typeface="+mn-ea"/>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kumimoji="1" lang="ja-JP" altLang="ja-JP" sz="1600" b="0" i="0">
              <a:solidFill>
                <a:schemeClr val="dk1"/>
              </a:solidFill>
              <a:effectLst/>
              <a:latin typeface="+mn-ea"/>
              <a:ea typeface="+mn-ea"/>
              <a:cs typeface="+mn-cs"/>
            </a:rPr>
            <a:t>・募集要項</a:t>
          </a:r>
          <a:r>
            <a:rPr kumimoji="1" lang="en-US" altLang="ja-JP" sz="1600" b="0" i="0">
              <a:solidFill>
                <a:schemeClr val="dk1"/>
              </a:solidFill>
              <a:effectLst/>
              <a:latin typeface="+mn-ea"/>
              <a:ea typeface="+mn-ea"/>
              <a:cs typeface="+mn-cs"/>
            </a:rPr>
            <a:t>P10</a:t>
          </a:r>
          <a:r>
            <a:rPr kumimoji="1" lang="ja-JP" altLang="ja-JP" sz="1600" b="0" i="0">
              <a:solidFill>
                <a:schemeClr val="dk1"/>
              </a:solidFill>
              <a:effectLst/>
              <a:latin typeface="+mn-ea"/>
              <a:ea typeface="+mn-ea"/>
              <a:cs typeface="+mn-cs"/>
            </a:rPr>
            <a:t>～</a:t>
          </a:r>
          <a:r>
            <a:rPr kumimoji="1" lang="en-US" altLang="ja-JP" sz="1600" b="0" i="0">
              <a:solidFill>
                <a:schemeClr val="dk1"/>
              </a:solidFill>
              <a:effectLst/>
              <a:latin typeface="+mn-ea"/>
              <a:ea typeface="+mn-ea"/>
              <a:cs typeface="+mn-cs"/>
            </a:rPr>
            <a:t>11</a:t>
          </a:r>
          <a:r>
            <a:rPr kumimoji="1" lang="ja-JP" altLang="ja-JP" sz="1600" b="0" i="0">
              <a:solidFill>
                <a:schemeClr val="dk1"/>
              </a:solidFill>
              <a:effectLst/>
              <a:latin typeface="+mn-ea"/>
              <a:ea typeface="+mn-ea"/>
              <a:cs typeface="+mn-cs"/>
            </a:rPr>
            <a:t>の注意事項もご確認ください。</a:t>
          </a:r>
          <a:endParaRPr lang="ja-JP" altLang="ja-JP" sz="1600">
            <a:effectLst/>
            <a:latin typeface="+mn-ea"/>
            <a:ea typeface="+mn-ea"/>
          </a:endParaRPr>
        </a:p>
        <a:p>
          <a:pPr fontAlgn="t"/>
          <a:endParaRPr lang="ja-JP" altLang="ja-JP" sz="2400">
            <a:effectLst/>
          </a:endParaRPr>
        </a:p>
      </xdr:txBody>
    </xdr:sp>
    <xdr:clientData/>
  </xdr:twoCellAnchor>
  <xdr:twoCellAnchor editAs="absolute">
    <xdr:from>
      <xdr:col>0</xdr:col>
      <xdr:colOff>396240</xdr:colOff>
      <xdr:row>1</xdr:row>
      <xdr:rowOff>38099</xdr:rowOff>
    </xdr:from>
    <xdr:to>
      <xdr:col>10</xdr:col>
      <xdr:colOff>480164</xdr:colOff>
      <xdr:row>25</xdr:row>
      <xdr:rowOff>20876</xdr:rowOff>
    </xdr:to>
    <xdr:sp macro="" textlink="">
      <xdr:nvSpPr>
        <xdr:cNvPr id="3" name="テキスト ボックス 2">
          <a:extLst>
            <a:ext uri="{FF2B5EF4-FFF2-40B4-BE49-F238E27FC236}">
              <a16:creationId xmlns:a16="http://schemas.microsoft.com/office/drawing/2014/main" id="{8E910BEA-5A01-BEB9-BA7C-A3EA9311D798}"/>
            </a:ext>
          </a:extLst>
        </xdr:cNvPr>
        <xdr:cNvSpPr txBox="1"/>
      </xdr:nvSpPr>
      <xdr:spPr>
        <a:xfrm>
          <a:off x="396240" y="205113"/>
          <a:ext cx="6138171" cy="399110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mn-ea"/>
              <a:ea typeface="+mn-ea"/>
              <a:cs typeface="+mn-cs"/>
            </a:rPr>
            <a:t>【</a:t>
          </a:r>
          <a:r>
            <a:rPr lang="ja-JP" altLang="en-US" sz="1600" b="0" i="0">
              <a:solidFill>
                <a:schemeClr val="dk1"/>
              </a:solidFill>
              <a:effectLst/>
              <a:latin typeface="+mn-ea"/>
              <a:ea typeface="+mn-ea"/>
              <a:cs typeface="+mn-cs"/>
            </a:rPr>
            <a:t>入力に関する注意事項</a:t>
          </a:r>
          <a:r>
            <a:rPr lang="en-US" altLang="ja-JP" sz="1600" b="0" i="0">
              <a:solidFill>
                <a:schemeClr val="dk1"/>
              </a:solidFill>
              <a:effectLst/>
              <a:latin typeface="+mn-ea"/>
              <a:ea typeface="+mn-ea"/>
              <a:cs typeface="+mn-cs"/>
            </a:rPr>
            <a:t>】</a:t>
          </a:r>
          <a:br>
            <a:rPr lang="en-US" altLang="ja-JP" sz="1600" b="0" i="0">
              <a:solidFill>
                <a:schemeClr val="dk1"/>
              </a:solidFill>
              <a:effectLst/>
              <a:latin typeface="+mn-ea"/>
              <a:ea typeface="+mn-ea"/>
              <a:cs typeface="+mn-cs"/>
            </a:rPr>
          </a:br>
          <a:r>
            <a:rPr lang="ja-JP" altLang="en-US" sz="1600" b="0" i="0">
              <a:solidFill>
                <a:schemeClr val="dk1"/>
              </a:solidFill>
              <a:effectLst/>
              <a:latin typeface="+mn-ea"/>
              <a:ea typeface="+mn-ea"/>
              <a:cs typeface="+mn-cs"/>
            </a:rPr>
            <a:t>・様式</a:t>
          </a:r>
          <a:r>
            <a:rPr lang="en-US" altLang="ja-JP" sz="1600" b="0" i="0">
              <a:solidFill>
                <a:schemeClr val="dk1"/>
              </a:solidFill>
              <a:effectLst/>
              <a:latin typeface="+mn-ea"/>
              <a:ea typeface="+mn-ea"/>
              <a:cs typeface="+mn-cs"/>
            </a:rPr>
            <a:t>A</a:t>
          </a:r>
          <a:r>
            <a:rPr lang="ja-JP" altLang="en-US" sz="1600" b="0" i="0">
              <a:solidFill>
                <a:schemeClr val="dk1"/>
              </a:solidFill>
              <a:effectLst/>
              <a:latin typeface="+mn-ea"/>
              <a:ea typeface="+mn-ea"/>
              <a:cs typeface="+mn-cs"/>
            </a:rPr>
            <a:t>から順に入力してください。</a:t>
          </a:r>
          <a:endParaRPr lang="en-US" altLang="ja-JP" sz="1600" b="0" i="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mn-ea"/>
              <a:ea typeface="+mn-ea"/>
              <a:cs typeface="+mn-cs"/>
            </a:rPr>
            <a:t>・記入例に沿って、入力してください。</a:t>
          </a:r>
          <a:endParaRPr lang="en-US" altLang="ja-JP" sz="1600" b="0" i="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mn-ea"/>
              <a:ea typeface="+mn-ea"/>
              <a:cs typeface="+mn-cs"/>
            </a:rPr>
            <a:t>・入力が必要なセル（水色）のみ編集可能となっています。</a:t>
          </a:r>
          <a:endParaRPr lang="en-US" altLang="ja-JP" sz="1600" b="0" i="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a:solidFill>
                <a:schemeClr val="dk1"/>
              </a:solidFill>
              <a:effectLst/>
              <a:latin typeface="+mn-ea"/>
              <a:ea typeface="+mn-ea"/>
              <a:cs typeface="+mn-cs"/>
            </a:rPr>
            <a:t>・行は一部非表示にしていますので、</a:t>
          </a:r>
          <a:r>
            <a:rPr kumimoji="1" lang="ja-JP" altLang="ja-JP" sz="1600" b="0" i="0">
              <a:solidFill>
                <a:schemeClr val="dk1"/>
              </a:solidFill>
              <a:effectLst/>
              <a:latin typeface="+mn-ea"/>
              <a:ea typeface="+mn-ea"/>
              <a:cs typeface="+mn-cs"/>
            </a:rPr>
            <a:t>記入行が不足する場合</a:t>
          </a:r>
          <a:r>
            <a:rPr kumimoji="1" lang="ja-JP" altLang="en-US" sz="1600" b="0" i="0">
              <a:solidFill>
                <a:schemeClr val="dk1"/>
              </a:solidFill>
              <a:effectLst/>
              <a:latin typeface="+mn-ea"/>
              <a:ea typeface="+mn-ea"/>
              <a:cs typeface="+mn-cs"/>
            </a:rPr>
            <a:t>は、</a:t>
          </a:r>
          <a:endParaRPr kumimoji="1" lang="en-US" altLang="ja-JP" sz="1600" b="0" i="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a:solidFill>
                <a:schemeClr val="dk1"/>
              </a:solidFill>
              <a:effectLst/>
              <a:latin typeface="+mn-ea"/>
              <a:ea typeface="+mn-ea"/>
              <a:cs typeface="+mn-cs"/>
            </a:rPr>
            <a:t>　左の＋をクリックし、行を表示して入力してください。</a:t>
          </a:r>
          <a:endParaRPr kumimoji="1" lang="en-US" altLang="ja-JP" sz="1600" b="0" i="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a:solidFill>
                <a:schemeClr val="dk1"/>
              </a:solidFill>
              <a:effectLst/>
              <a:latin typeface="+mn-ea"/>
              <a:ea typeface="+mn-ea"/>
              <a:cs typeface="+mn-cs"/>
            </a:rPr>
            <a:t>・出願様式の</a:t>
          </a:r>
          <a:r>
            <a:rPr kumimoji="1" lang="en-US" altLang="ja-JP" sz="1600" b="0" i="0">
              <a:solidFill>
                <a:schemeClr val="dk1"/>
              </a:solidFill>
              <a:effectLst/>
              <a:latin typeface="+mn-ea"/>
              <a:ea typeface="+mn-ea"/>
              <a:cs typeface="+mn-cs"/>
            </a:rPr>
            <a:t>Excel</a:t>
          </a:r>
          <a:r>
            <a:rPr kumimoji="1" lang="ja-JP" altLang="en-US" sz="1600" b="0" i="0">
              <a:solidFill>
                <a:schemeClr val="dk1"/>
              </a:solidFill>
              <a:effectLst/>
              <a:latin typeface="+mn-ea"/>
              <a:ea typeface="+mn-ea"/>
              <a:cs typeface="+mn-cs"/>
            </a:rPr>
            <a:t>・</a:t>
          </a:r>
          <a:r>
            <a:rPr kumimoji="1" lang="en-US" altLang="ja-JP" sz="1600" b="0" i="0">
              <a:solidFill>
                <a:schemeClr val="dk1"/>
              </a:solidFill>
              <a:effectLst/>
              <a:latin typeface="+mn-ea"/>
              <a:ea typeface="+mn-ea"/>
              <a:cs typeface="+mn-cs"/>
            </a:rPr>
            <a:t>Word</a:t>
          </a:r>
          <a:r>
            <a:rPr kumimoji="1" lang="ja-JP" altLang="en-US" sz="1600" b="0" i="0">
              <a:solidFill>
                <a:schemeClr val="dk1"/>
              </a:solidFill>
              <a:effectLst/>
              <a:latin typeface="+mn-ea"/>
              <a:ea typeface="+mn-ea"/>
              <a:cs typeface="+mn-cs"/>
            </a:rPr>
            <a:t>のファイルは、入力開始前にまずパソコンにダウンロードのうえ、デスクトップ版の</a:t>
          </a:r>
          <a:r>
            <a:rPr kumimoji="1" lang="en-US" altLang="ja-JP" sz="1600" b="0" i="0">
              <a:solidFill>
                <a:schemeClr val="dk1"/>
              </a:solidFill>
              <a:effectLst/>
              <a:latin typeface="+mn-ea"/>
              <a:ea typeface="+mn-ea"/>
              <a:cs typeface="+mn-cs"/>
            </a:rPr>
            <a:t>Excel</a:t>
          </a:r>
          <a:r>
            <a:rPr kumimoji="1" lang="ja-JP" altLang="en-US" sz="1600" b="0" i="0">
              <a:solidFill>
                <a:schemeClr val="dk1"/>
              </a:solidFill>
              <a:effectLst/>
              <a:latin typeface="+mn-ea"/>
              <a:ea typeface="+mn-ea"/>
              <a:cs typeface="+mn-cs"/>
            </a:rPr>
            <a:t>・</a:t>
          </a:r>
          <a:r>
            <a:rPr kumimoji="1" lang="en-US" altLang="ja-JP" sz="1600" b="0" i="0">
              <a:solidFill>
                <a:schemeClr val="dk1"/>
              </a:solidFill>
              <a:effectLst/>
              <a:latin typeface="+mn-ea"/>
              <a:ea typeface="+mn-ea"/>
              <a:cs typeface="+mn-cs"/>
            </a:rPr>
            <a:t>Word</a:t>
          </a:r>
          <a:r>
            <a:rPr kumimoji="1" lang="ja-JP" altLang="en-US" sz="1600" b="0" i="0">
              <a:solidFill>
                <a:schemeClr val="dk1"/>
              </a:solidFill>
              <a:effectLst/>
              <a:latin typeface="+mn-ea"/>
              <a:ea typeface="+mn-ea"/>
              <a:cs typeface="+mn-cs"/>
            </a:rPr>
            <a:t>で開いて入力してください。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i="0">
              <a:solidFill>
                <a:schemeClr val="dk1"/>
              </a:solidFill>
              <a:effectLst/>
              <a:latin typeface="+mn-ea"/>
              <a:ea typeface="+mn-ea"/>
              <a:cs typeface="+mn-cs"/>
            </a:rPr>
            <a:t>※HP</a:t>
          </a:r>
          <a:r>
            <a:rPr kumimoji="1" lang="ja-JP" altLang="en-US" sz="1600" b="0" i="0">
              <a:solidFill>
                <a:schemeClr val="dk1"/>
              </a:solidFill>
              <a:effectLst/>
              <a:latin typeface="+mn-ea"/>
              <a:ea typeface="+mn-ea"/>
              <a:cs typeface="+mn-cs"/>
            </a:rPr>
            <a:t>上の</a:t>
          </a:r>
          <a:r>
            <a:rPr kumimoji="1" lang="en-US" altLang="ja-JP" sz="1600" b="0" i="0">
              <a:solidFill>
                <a:schemeClr val="dk1"/>
              </a:solidFill>
              <a:effectLst/>
              <a:latin typeface="+mn-ea"/>
              <a:ea typeface="+mn-ea"/>
              <a:cs typeface="+mn-cs"/>
            </a:rPr>
            <a:t>Excel</a:t>
          </a:r>
          <a:r>
            <a:rPr kumimoji="1" lang="ja-JP" altLang="en-US" sz="1600" b="0" i="0">
              <a:solidFill>
                <a:schemeClr val="dk1"/>
              </a:solidFill>
              <a:effectLst/>
              <a:latin typeface="+mn-ea"/>
              <a:ea typeface="+mn-ea"/>
              <a:cs typeface="+mn-cs"/>
            </a:rPr>
            <a:t>・</a:t>
          </a:r>
          <a:r>
            <a:rPr kumimoji="1" lang="en-US" altLang="ja-JP" sz="1600" b="0" i="0">
              <a:solidFill>
                <a:schemeClr val="dk1"/>
              </a:solidFill>
              <a:effectLst/>
              <a:latin typeface="+mn-ea"/>
              <a:ea typeface="+mn-ea"/>
              <a:cs typeface="+mn-cs"/>
            </a:rPr>
            <a:t>Word</a:t>
          </a:r>
          <a:r>
            <a:rPr kumimoji="1" lang="ja-JP" altLang="en-US" sz="1600" b="0" i="0">
              <a:solidFill>
                <a:schemeClr val="dk1"/>
              </a:solidFill>
              <a:effectLst/>
              <a:latin typeface="+mn-ea"/>
              <a:ea typeface="+mn-ea"/>
              <a:cs typeface="+mn-cs"/>
            </a:rPr>
            <a:t>のアイコンをクリックしますとまずはブラウザ上で開きますが、そのまま適切に入力・編集はすることはできません。</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i="0">
              <a:solidFill>
                <a:schemeClr val="dk1"/>
              </a:solidFill>
              <a:effectLst/>
              <a:latin typeface="+mn-ea"/>
              <a:ea typeface="+mn-ea"/>
              <a:cs typeface="+mn-cs"/>
            </a:rPr>
            <a:t>(</a:t>
          </a:r>
          <a:r>
            <a:rPr kumimoji="1" lang="ja-JP" altLang="en-US" sz="1600" b="0" i="0">
              <a:solidFill>
                <a:schemeClr val="dk1"/>
              </a:solidFill>
              <a:effectLst/>
              <a:latin typeface="+mn-ea"/>
              <a:ea typeface="+mn-ea"/>
              <a:cs typeface="+mn-cs"/>
            </a:rPr>
            <a:t>入力できる場合でも「</a:t>
          </a:r>
          <a:r>
            <a:rPr kumimoji="1" lang="en-US" altLang="ja-JP" sz="1600" b="0" i="0">
              <a:solidFill>
                <a:schemeClr val="dk1"/>
              </a:solidFill>
              <a:effectLst/>
              <a:latin typeface="+mn-ea"/>
              <a:ea typeface="+mn-ea"/>
              <a:cs typeface="+mn-cs"/>
            </a:rPr>
            <a:t>###</a:t>
          </a:r>
          <a:r>
            <a:rPr kumimoji="1" lang="ja-JP" altLang="en-US" sz="1600" b="0" i="0">
              <a:solidFill>
                <a:schemeClr val="dk1"/>
              </a:solidFill>
              <a:effectLst/>
              <a:latin typeface="+mn-ea"/>
              <a:ea typeface="+mn-ea"/>
              <a:cs typeface="+mn-cs"/>
            </a:rPr>
            <a:t>」と表示されるなど、セルの表示やレイアウトが正しく反映されない場合があります。</a:t>
          </a:r>
          <a:r>
            <a:rPr kumimoji="1" lang="en-US" altLang="ja-JP" sz="1600" b="0" i="0">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a:solidFill>
              <a:schemeClr val="dk1"/>
            </a:solidFill>
            <a:effectLst/>
            <a:latin typeface="+mn-ea"/>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119270</xdr:colOff>
      <xdr:row>0</xdr:row>
      <xdr:rowOff>92765</xdr:rowOff>
    </xdr:from>
    <xdr:to>
      <xdr:col>1</xdr:col>
      <xdr:colOff>39756</xdr:colOff>
      <xdr:row>1</xdr:row>
      <xdr:rowOff>72888</xdr:rowOff>
    </xdr:to>
    <xdr:sp macro="" textlink="">
      <xdr:nvSpPr>
        <xdr:cNvPr id="3" name="テキスト ボックス 2">
          <a:extLst>
            <a:ext uri="{FF2B5EF4-FFF2-40B4-BE49-F238E27FC236}">
              <a16:creationId xmlns:a16="http://schemas.microsoft.com/office/drawing/2014/main" id="{9BB4983D-3380-4B2E-B46C-1E879F99136F}"/>
            </a:ext>
          </a:extLst>
        </xdr:cNvPr>
        <xdr:cNvSpPr txBox="1"/>
      </xdr:nvSpPr>
      <xdr:spPr>
        <a:xfrm>
          <a:off x="119270" y="92765"/>
          <a:ext cx="881269" cy="39094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明朝" panose="02020609040205080304" pitchFamily="17" charset="-128"/>
              <a:ea typeface="ＭＳ 明朝" panose="02020609040205080304" pitchFamily="17" charset="-128"/>
            </a:rPr>
            <a:t>様式Ａ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143435</xdr:colOff>
      <xdr:row>0</xdr:row>
      <xdr:rowOff>295836</xdr:rowOff>
    </xdr:from>
    <xdr:to>
      <xdr:col>4</xdr:col>
      <xdr:colOff>44824</xdr:colOff>
      <xdr:row>2</xdr:row>
      <xdr:rowOff>125507</xdr:rowOff>
    </xdr:to>
    <xdr:sp macro="" textlink="">
      <xdr:nvSpPr>
        <xdr:cNvPr id="2" name="テキスト ボックス 1">
          <a:extLst>
            <a:ext uri="{FF2B5EF4-FFF2-40B4-BE49-F238E27FC236}">
              <a16:creationId xmlns:a16="http://schemas.microsoft.com/office/drawing/2014/main" id="{B33EFF91-5AE1-4F30-8903-EE08AD768B63}"/>
            </a:ext>
          </a:extLst>
        </xdr:cNvPr>
        <xdr:cNvSpPr txBox="1"/>
      </xdr:nvSpPr>
      <xdr:spPr>
        <a:xfrm>
          <a:off x="143435" y="295836"/>
          <a:ext cx="1135829" cy="50023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latin typeface="ＭＳ 明朝" panose="02020609040205080304" pitchFamily="17" charset="-128"/>
              <a:ea typeface="ＭＳ 明朝" panose="02020609040205080304" pitchFamily="17" charset="-128"/>
            </a:rPr>
            <a:t>様式Ｂ</a:t>
          </a:r>
          <a:endParaRPr kumimoji="1" lang="en-US" altLang="ja-JP" sz="2000" b="0">
            <a:latin typeface="ＭＳ 明朝" panose="02020609040205080304" pitchFamily="17" charset="-128"/>
            <a:ea typeface="ＭＳ 明朝" panose="02020609040205080304" pitchFamily="17" charset="-128"/>
          </a:endParaRPr>
        </a:p>
        <a:p>
          <a:pPr algn="ctr"/>
          <a:endParaRPr kumimoji="1" lang="en-US" altLang="ja-JP" sz="2400" b="0"/>
        </a:p>
        <a:p>
          <a:endParaRPr kumimoji="1" lang="ja-JP" altLang="en-US" sz="1100"/>
        </a:p>
      </xdr:txBody>
    </xdr:sp>
    <xdr:clientData/>
  </xdr:twoCellAnchor>
  <xdr:twoCellAnchor editAs="absolute">
    <xdr:from>
      <xdr:col>1</xdr:col>
      <xdr:colOff>71716</xdr:colOff>
      <xdr:row>2</xdr:row>
      <xdr:rowOff>256617</xdr:rowOff>
    </xdr:from>
    <xdr:to>
      <xdr:col>6</xdr:col>
      <xdr:colOff>143434</xdr:colOff>
      <xdr:row>6</xdr:row>
      <xdr:rowOff>331695</xdr:rowOff>
    </xdr:to>
    <xdr:sp macro="" textlink="">
      <xdr:nvSpPr>
        <xdr:cNvPr id="3" name="テキスト ボックス 2">
          <a:extLst>
            <a:ext uri="{FF2B5EF4-FFF2-40B4-BE49-F238E27FC236}">
              <a16:creationId xmlns:a16="http://schemas.microsoft.com/office/drawing/2014/main" id="{2882CF65-283E-4ABB-88E9-57ECE063CFD2}"/>
            </a:ext>
          </a:extLst>
        </xdr:cNvPr>
        <xdr:cNvSpPr txBox="1">
          <a:spLocks noChangeAspect="1"/>
        </xdr:cNvSpPr>
      </xdr:nvSpPr>
      <xdr:spPr>
        <a:xfrm>
          <a:off x="555810" y="928970"/>
          <a:ext cx="1631577" cy="207420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endParaRPr kumimoji="1" lang="en-US" altLang="ja-JP" sz="1200">
            <a:latin typeface="ＭＳ 明朝" panose="02020609040205080304" pitchFamily="17" charset="-128"/>
            <a:ea typeface="ＭＳ 明朝" panose="02020609040205080304" pitchFamily="17" charset="-128"/>
          </a:endParaRPr>
        </a:p>
        <a:p>
          <a:pPr algn="ctr"/>
          <a:r>
            <a:rPr kumimoji="1" lang="ja-JP" altLang="en-US" sz="1200">
              <a:latin typeface="ＭＳ 明朝" panose="02020609040205080304" pitchFamily="17" charset="-128"/>
              <a:ea typeface="ＭＳ 明朝" panose="02020609040205080304" pitchFamily="17" charset="-128"/>
            </a:rPr>
            <a:t>写真貼付</a:t>
          </a:r>
          <a:endParaRPr kumimoji="1" lang="en-US" altLang="ja-JP" sz="1200">
            <a:latin typeface="ＭＳ 明朝" panose="02020609040205080304" pitchFamily="17" charset="-128"/>
            <a:ea typeface="ＭＳ 明朝" panose="02020609040205080304" pitchFamily="17" charset="-128"/>
          </a:endParaRPr>
        </a:p>
        <a:p>
          <a:pPr algn="ctr"/>
          <a:r>
            <a:rPr kumimoji="1" lang="ja-JP" altLang="en-US" sz="1100">
              <a:latin typeface="ＭＳ 明朝" panose="02020609040205080304" pitchFamily="17" charset="-128"/>
              <a:ea typeface="ＭＳ 明朝" panose="02020609040205080304" pitchFamily="17" charset="-128"/>
            </a:rPr>
            <a:t>（縦</a:t>
          </a:r>
          <a:r>
            <a:rPr kumimoji="1" lang="en-US" altLang="ja-JP" sz="1100">
              <a:latin typeface="ＭＳ 明朝" panose="02020609040205080304" pitchFamily="17" charset="-128"/>
              <a:ea typeface="ＭＳ 明朝" panose="02020609040205080304" pitchFamily="17" charset="-128"/>
            </a:rPr>
            <a:t>4</a:t>
          </a:r>
          <a:r>
            <a:rPr kumimoji="1" lang="ja-JP" altLang="en-US" sz="1100">
              <a:latin typeface="ＭＳ 明朝" panose="02020609040205080304" pitchFamily="17" charset="-128"/>
              <a:ea typeface="ＭＳ 明朝" panose="02020609040205080304" pitchFamily="17" charset="-128"/>
            </a:rPr>
            <a:t>㎝</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横</a:t>
          </a:r>
          <a:r>
            <a:rPr kumimoji="1" lang="en-US" altLang="ja-JP" sz="1100">
              <a:latin typeface="ＭＳ 明朝" panose="02020609040205080304" pitchFamily="17" charset="-128"/>
              <a:ea typeface="ＭＳ 明朝" panose="02020609040205080304" pitchFamily="17" charset="-128"/>
            </a:rPr>
            <a:t>3</a:t>
          </a:r>
          <a:r>
            <a:rPr kumimoji="1" lang="ja-JP" altLang="en-US" sz="1100">
              <a:latin typeface="ＭＳ 明朝" panose="02020609040205080304" pitchFamily="17" charset="-128"/>
              <a:ea typeface="ＭＳ 明朝" panose="02020609040205080304" pitchFamily="17" charset="-128"/>
            </a:rPr>
            <a:t>㎝）</a:t>
          </a:r>
          <a:endParaRPr kumimoji="1" lang="en-US" altLang="ja-JP" sz="1100">
            <a:latin typeface="ＭＳ 明朝" panose="02020609040205080304" pitchFamily="17" charset="-128"/>
            <a:ea typeface="ＭＳ 明朝" panose="02020609040205080304" pitchFamily="17" charset="-128"/>
          </a:endParaRPr>
        </a:p>
        <a:p>
          <a:pPr algn="ctr"/>
          <a:endParaRPr kumimoji="1" lang="en-US" altLang="ja-JP" sz="1100">
            <a:latin typeface="ＭＳ 明朝" panose="02020609040205080304" pitchFamily="17" charset="-128"/>
            <a:ea typeface="ＭＳ 明朝" panose="02020609040205080304" pitchFamily="17" charset="-128"/>
          </a:endParaRPr>
        </a:p>
        <a:p>
          <a:pPr algn="ctr"/>
          <a:endParaRPr kumimoji="1" lang="en-US" altLang="ja-JP" sz="1200">
            <a:latin typeface="ＭＳ 明朝" panose="02020609040205080304" pitchFamily="17" charset="-128"/>
            <a:ea typeface="ＭＳ 明朝" panose="02020609040205080304" pitchFamily="17" charset="-128"/>
          </a:endParaRPr>
        </a:p>
        <a:p>
          <a:pPr algn="ctr"/>
          <a:r>
            <a:rPr kumimoji="1" lang="ja-JP" altLang="en-US" sz="1200">
              <a:latin typeface="ＭＳ 明朝" panose="02020609040205080304" pitchFamily="17" charset="-128"/>
              <a:ea typeface="ＭＳ 明朝" panose="02020609040205080304" pitchFamily="17" charset="-128"/>
            </a:rPr>
            <a:t>写真裏面に</a:t>
          </a:r>
          <a:endParaRPr kumimoji="1" lang="en-US" altLang="ja-JP" sz="1200">
            <a:latin typeface="ＭＳ 明朝" panose="02020609040205080304" pitchFamily="17" charset="-128"/>
            <a:ea typeface="ＭＳ 明朝" panose="02020609040205080304" pitchFamily="17" charset="-128"/>
          </a:endParaRPr>
        </a:p>
        <a:p>
          <a:pPr algn="ctr"/>
          <a:r>
            <a:rPr kumimoji="1" lang="ja-JP" altLang="en-US" sz="1200">
              <a:latin typeface="ＭＳ 明朝" panose="02020609040205080304" pitchFamily="17" charset="-128"/>
              <a:ea typeface="ＭＳ 明朝" panose="02020609040205080304" pitchFamily="17" charset="-128"/>
            </a:rPr>
            <a:t>氏名と生年月日を</a:t>
          </a:r>
          <a:endParaRPr kumimoji="1" lang="en-US" altLang="ja-JP" sz="1200">
            <a:latin typeface="ＭＳ 明朝" panose="02020609040205080304" pitchFamily="17" charset="-128"/>
            <a:ea typeface="ＭＳ 明朝" panose="02020609040205080304" pitchFamily="17" charset="-128"/>
          </a:endParaRPr>
        </a:p>
        <a:p>
          <a:pPr algn="ctr"/>
          <a:r>
            <a:rPr kumimoji="1" lang="ja-JP" altLang="en-US" sz="1200">
              <a:latin typeface="ＭＳ 明朝" panose="02020609040205080304" pitchFamily="17" charset="-128"/>
              <a:ea typeface="ＭＳ 明朝" panose="02020609040205080304" pitchFamily="17" charset="-128"/>
            </a:rPr>
            <a:t>記入のこと</a:t>
          </a:r>
        </a:p>
      </xdr:txBody>
    </xdr:sp>
    <xdr:clientData/>
  </xdr:twoCellAnchor>
  <xdr:twoCellAnchor>
    <xdr:from>
      <xdr:col>7</xdr:col>
      <xdr:colOff>696747</xdr:colOff>
      <xdr:row>41</xdr:row>
      <xdr:rowOff>39700</xdr:rowOff>
    </xdr:from>
    <xdr:to>
      <xdr:col>9</xdr:col>
      <xdr:colOff>80680</xdr:colOff>
      <xdr:row>41</xdr:row>
      <xdr:rowOff>306399</xdr:rowOff>
    </xdr:to>
    <xdr:sp macro="" textlink="">
      <xdr:nvSpPr>
        <xdr:cNvPr id="4" name="テキスト ボックス 3">
          <a:extLst>
            <a:ext uri="{FF2B5EF4-FFF2-40B4-BE49-F238E27FC236}">
              <a16:creationId xmlns:a16="http://schemas.microsoft.com/office/drawing/2014/main" id="{E7F216B5-F6E0-49C1-A304-EBF8098E6D7B}"/>
            </a:ext>
          </a:extLst>
        </xdr:cNvPr>
        <xdr:cNvSpPr txBox="1"/>
      </xdr:nvSpPr>
      <xdr:spPr>
        <a:xfrm>
          <a:off x="3009641" y="15754829"/>
          <a:ext cx="692780" cy="266699"/>
        </a:xfrm>
        <a:prstGeom prst="rect">
          <a:avLst/>
        </a:prstGeom>
        <a:solidFill>
          <a:schemeClr val="bg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在職中</a:t>
          </a: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17930</xdr:colOff>
      <xdr:row>0</xdr:row>
      <xdr:rowOff>206189</xdr:rowOff>
    </xdr:from>
    <xdr:to>
      <xdr:col>4</xdr:col>
      <xdr:colOff>152400</xdr:colOff>
      <xdr:row>2</xdr:row>
      <xdr:rowOff>89646</xdr:rowOff>
    </xdr:to>
    <xdr:sp macro="" textlink="">
      <xdr:nvSpPr>
        <xdr:cNvPr id="2" name="テキスト ボックス 1">
          <a:extLst>
            <a:ext uri="{FF2B5EF4-FFF2-40B4-BE49-F238E27FC236}">
              <a16:creationId xmlns:a16="http://schemas.microsoft.com/office/drawing/2014/main" id="{AA23A006-1214-4982-BB3D-E3F938B3CECE}"/>
            </a:ext>
          </a:extLst>
        </xdr:cNvPr>
        <xdr:cNvSpPr txBox="1"/>
      </xdr:nvSpPr>
      <xdr:spPr>
        <a:xfrm>
          <a:off x="208430" y="206189"/>
          <a:ext cx="1109830" cy="54639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latin typeface="ＭＳ 明朝" panose="02020609040205080304" pitchFamily="17" charset="-128"/>
              <a:ea typeface="ＭＳ 明朝" panose="02020609040205080304" pitchFamily="17" charset="-128"/>
            </a:rPr>
            <a:t>様式Ｃ</a:t>
          </a:r>
          <a:endParaRPr kumimoji="1" lang="en-US" altLang="ja-JP" sz="2000" b="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125506</xdr:rowOff>
    </xdr:from>
    <xdr:to>
      <xdr:col>5</xdr:col>
      <xdr:colOff>259977</xdr:colOff>
      <xdr:row>2</xdr:row>
      <xdr:rowOff>206189</xdr:rowOff>
    </xdr:to>
    <xdr:sp macro="" textlink="">
      <xdr:nvSpPr>
        <xdr:cNvPr id="2" name="テキスト ボックス 1">
          <a:extLst>
            <a:ext uri="{FF2B5EF4-FFF2-40B4-BE49-F238E27FC236}">
              <a16:creationId xmlns:a16="http://schemas.microsoft.com/office/drawing/2014/main" id="{FED83E38-C06C-41A3-802D-2CAA18989439}"/>
            </a:ext>
          </a:extLst>
        </xdr:cNvPr>
        <xdr:cNvSpPr txBox="1"/>
      </xdr:nvSpPr>
      <xdr:spPr>
        <a:xfrm>
          <a:off x="295835" y="125506"/>
          <a:ext cx="1120589" cy="50202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latin typeface="ＭＳ 明朝" panose="02020609040205080304" pitchFamily="17" charset="-128"/>
              <a:ea typeface="ＭＳ 明朝" panose="02020609040205080304" pitchFamily="17" charset="-128"/>
            </a:rPr>
            <a:t>様式Ｆ</a:t>
          </a:r>
          <a:endParaRPr kumimoji="1" lang="en-US" altLang="ja-JP" sz="2000" b="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53787</xdr:colOff>
      <xdr:row>1</xdr:row>
      <xdr:rowOff>8965</xdr:rowOff>
    </xdr:from>
    <xdr:to>
      <xdr:col>4</xdr:col>
      <xdr:colOff>466163</xdr:colOff>
      <xdr:row>3</xdr:row>
      <xdr:rowOff>80680</xdr:rowOff>
    </xdr:to>
    <xdr:sp macro="" textlink="">
      <xdr:nvSpPr>
        <xdr:cNvPr id="2" name="テキスト ボックス 1">
          <a:extLst>
            <a:ext uri="{FF2B5EF4-FFF2-40B4-BE49-F238E27FC236}">
              <a16:creationId xmlns:a16="http://schemas.microsoft.com/office/drawing/2014/main" id="{2C4042B4-68FE-4BF4-9A3D-23F84580238F}"/>
            </a:ext>
          </a:extLst>
        </xdr:cNvPr>
        <xdr:cNvSpPr txBox="1"/>
      </xdr:nvSpPr>
      <xdr:spPr>
        <a:xfrm>
          <a:off x="277905" y="188259"/>
          <a:ext cx="1264023" cy="54684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latin typeface="ＭＳ 明朝" panose="02020609040205080304" pitchFamily="17" charset="-128"/>
              <a:ea typeface="ＭＳ 明朝" panose="02020609040205080304" pitchFamily="17" charset="-128"/>
            </a:rPr>
            <a:t>様式Ｇ</a:t>
          </a:r>
          <a:endParaRPr kumimoji="1" lang="en-US" altLang="ja-JP" sz="2000" b="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8</xdr:col>
      <xdr:colOff>1235964</xdr:colOff>
      <xdr:row>2</xdr:row>
      <xdr:rowOff>555498</xdr:rowOff>
    </xdr:from>
    <xdr:ext cx="6350" cy="353695"/>
    <xdr:sp macro="" textlink="">
      <xdr:nvSpPr>
        <xdr:cNvPr id="2" name="Shape 3">
          <a:extLst>
            <a:ext uri="{FF2B5EF4-FFF2-40B4-BE49-F238E27FC236}">
              <a16:creationId xmlns:a16="http://schemas.microsoft.com/office/drawing/2014/main" id="{650CA682-0B62-4CF7-BD7A-E3C44E8DABB1}"/>
            </a:ext>
          </a:extLst>
        </xdr:cNvPr>
        <xdr:cNvSpPr/>
      </xdr:nvSpPr>
      <xdr:spPr>
        <a:xfrm>
          <a:off x="7507224" y="1210818"/>
          <a:ext cx="6350" cy="353695"/>
        </a:xfrm>
        <a:custGeom>
          <a:avLst/>
          <a:gdLst/>
          <a:ahLst/>
          <a:cxnLst/>
          <a:rect l="0" t="0" r="0" b="0"/>
          <a:pathLst>
            <a:path w="6350" h="353695">
              <a:moveTo>
                <a:pt x="6096" y="0"/>
              </a:moveTo>
              <a:lnTo>
                <a:pt x="0" y="0"/>
              </a:lnTo>
              <a:lnTo>
                <a:pt x="0" y="353568"/>
              </a:lnTo>
              <a:lnTo>
                <a:pt x="6096" y="353568"/>
              </a:lnTo>
              <a:lnTo>
                <a:pt x="6096" y="0"/>
              </a:lnTo>
              <a:close/>
            </a:path>
          </a:pathLst>
        </a:custGeom>
        <a:solidFill>
          <a:srgbClr val="000000"/>
        </a:solidFill>
      </xdr:spPr>
    </xdr:sp>
    <xdr:clientData/>
  </xdr:oneCellAnchor>
  <xdr:oneCellAnchor>
    <xdr:from>
      <xdr:col>8</xdr:col>
      <xdr:colOff>1235964</xdr:colOff>
      <xdr:row>6</xdr:row>
      <xdr:rowOff>7111</xdr:rowOff>
    </xdr:from>
    <xdr:ext cx="6350" cy="554990"/>
    <xdr:sp macro="" textlink="">
      <xdr:nvSpPr>
        <xdr:cNvPr id="3" name="Shape 5">
          <a:extLst>
            <a:ext uri="{FF2B5EF4-FFF2-40B4-BE49-F238E27FC236}">
              <a16:creationId xmlns:a16="http://schemas.microsoft.com/office/drawing/2014/main" id="{C5856278-E8D2-455D-AB8C-21D1ED73B340}"/>
            </a:ext>
          </a:extLst>
        </xdr:cNvPr>
        <xdr:cNvSpPr/>
      </xdr:nvSpPr>
      <xdr:spPr>
        <a:xfrm>
          <a:off x="7507224" y="1965451"/>
          <a:ext cx="6350" cy="554990"/>
        </a:xfrm>
        <a:custGeom>
          <a:avLst/>
          <a:gdLst/>
          <a:ahLst/>
          <a:cxnLst/>
          <a:rect l="0" t="0" r="0" b="0"/>
          <a:pathLst>
            <a:path w="6350" h="554990">
              <a:moveTo>
                <a:pt x="6096" y="190512"/>
              </a:moveTo>
              <a:lnTo>
                <a:pt x="0" y="190512"/>
              </a:lnTo>
              <a:lnTo>
                <a:pt x="0" y="554736"/>
              </a:lnTo>
              <a:lnTo>
                <a:pt x="6096" y="554736"/>
              </a:lnTo>
              <a:lnTo>
                <a:pt x="6096" y="190512"/>
              </a:lnTo>
              <a:close/>
            </a:path>
            <a:path w="6350" h="554990">
              <a:moveTo>
                <a:pt x="6096" y="0"/>
              </a:moveTo>
              <a:lnTo>
                <a:pt x="0" y="0"/>
              </a:lnTo>
              <a:lnTo>
                <a:pt x="0" y="184404"/>
              </a:lnTo>
              <a:lnTo>
                <a:pt x="6096" y="184404"/>
              </a:lnTo>
              <a:lnTo>
                <a:pt x="6096" y="0"/>
              </a:lnTo>
              <a:close/>
            </a:path>
          </a:pathLst>
        </a:custGeom>
        <a:solidFill>
          <a:srgbClr val="000000"/>
        </a:solidFill>
      </xdr:spPr>
    </xdr:sp>
    <xdr:clientData/>
  </xdr:oneCellAnchor>
  <xdr:twoCellAnchor editAs="absolute">
    <xdr:from>
      <xdr:col>2</xdr:col>
      <xdr:colOff>1335740</xdr:colOff>
      <xdr:row>9</xdr:row>
      <xdr:rowOff>2988</xdr:rowOff>
    </xdr:from>
    <xdr:to>
      <xdr:col>2</xdr:col>
      <xdr:colOff>2928740</xdr:colOff>
      <xdr:row>9</xdr:row>
      <xdr:rowOff>2126988</xdr:rowOff>
    </xdr:to>
    <xdr:sp macro="" textlink="">
      <xdr:nvSpPr>
        <xdr:cNvPr id="5" name="テキスト ボックス 4">
          <a:extLst>
            <a:ext uri="{FF2B5EF4-FFF2-40B4-BE49-F238E27FC236}">
              <a16:creationId xmlns:a16="http://schemas.microsoft.com/office/drawing/2014/main" id="{2D3E9156-F866-4A95-AD43-2B522B5EEAAA}"/>
            </a:ext>
          </a:extLst>
        </xdr:cNvPr>
        <xdr:cNvSpPr txBox="1">
          <a:spLocks noChangeAspect="1"/>
        </xdr:cNvSpPr>
      </xdr:nvSpPr>
      <xdr:spPr>
        <a:xfrm>
          <a:off x="2196352" y="3526117"/>
          <a:ext cx="1593000" cy="21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写真貼付</a:t>
          </a:r>
        </a:p>
        <a:p>
          <a:pPr algn="ct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縦</a:t>
          </a:r>
          <a:r>
            <a:rPr kumimoji="1" lang="en-US" altLang="ja-JP" sz="1100">
              <a:latin typeface="ＭＳ 明朝" panose="02020609040205080304" pitchFamily="17" charset="-128"/>
              <a:ea typeface="ＭＳ 明朝" panose="02020609040205080304" pitchFamily="17" charset="-128"/>
            </a:rPr>
            <a:t>4cm×</a:t>
          </a:r>
          <a:r>
            <a:rPr kumimoji="1" lang="ja-JP" altLang="en-US" sz="1100">
              <a:latin typeface="ＭＳ 明朝" panose="02020609040205080304" pitchFamily="17" charset="-128"/>
              <a:ea typeface="ＭＳ 明朝" panose="02020609040205080304" pitchFamily="17" charset="-128"/>
            </a:rPr>
            <a:t>横</a:t>
          </a:r>
          <a:r>
            <a:rPr kumimoji="1" lang="en-US" altLang="ja-JP" sz="1100">
              <a:latin typeface="ＭＳ 明朝" panose="02020609040205080304" pitchFamily="17" charset="-128"/>
              <a:ea typeface="ＭＳ 明朝" panose="02020609040205080304" pitchFamily="17" charset="-128"/>
            </a:rPr>
            <a:t>3cm)</a:t>
          </a:r>
        </a:p>
        <a:p>
          <a:pPr algn="ctr"/>
          <a:endParaRPr kumimoji="1" lang="en-US" altLang="ja-JP" sz="1050">
            <a:latin typeface="ＭＳ 明朝" panose="02020609040205080304" pitchFamily="17" charset="-128"/>
            <a:ea typeface="ＭＳ 明朝" panose="02020609040205080304" pitchFamily="17" charset="-128"/>
          </a:endParaRPr>
        </a:p>
        <a:p>
          <a:pPr algn="ctr"/>
          <a:r>
            <a:rPr kumimoji="1" lang="ja-JP" altLang="en-US" sz="1000">
              <a:latin typeface="ＭＳ 明朝" panose="02020609040205080304" pitchFamily="17" charset="-128"/>
              <a:ea typeface="ＭＳ 明朝" panose="02020609040205080304" pitchFamily="17" charset="-128"/>
            </a:rPr>
            <a:t>写真裏面に</a:t>
          </a:r>
          <a:endParaRPr kumimoji="1" lang="en-US" altLang="ja-JP" sz="1000">
            <a:latin typeface="ＭＳ 明朝" panose="02020609040205080304" pitchFamily="17" charset="-128"/>
            <a:ea typeface="ＭＳ 明朝" panose="02020609040205080304" pitchFamily="17" charset="-128"/>
          </a:endParaRPr>
        </a:p>
        <a:p>
          <a:pPr algn="ctr"/>
          <a:r>
            <a:rPr kumimoji="1" lang="ja-JP" altLang="en-US" sz="1000">
              <a:latin typeface="ＭＳ 明朝" panose="02020609040205080304" pitchFamily="17" charset="-128"/>
              <a:ea typeface="ＭＳ 明朝" panose="02020609040205080304" pitchFamily="17" charset="-128"/>
            </a:rPr>
            <a:t>氏名と生年月日を</a:t>
          </a:r>
        </a:p>
        <a:p>
          <a:pPr algn="ctr"/>
          <a:r>
            <a:rPr kumimoji="1" lang="ja-JP" altLang="en-US" sz="1000">
              <a:latin typeface="ＭＳ 明朝" panose="02020609040205080304" pitchFamily="17" charset="-128"/>
              <a:ea typeface="ＭＳ 明朝" panose="02020609040205080304" pitchFamily="17" charset="-128"/>
            </a:rPr>
            <a:t>記入のこと</a:t>
          </a:r>
          <a:endParaRPr kumimoji="1" lang="en-US" altLang="ja-JP" sz="1050">
            <a:latin typeface="+mn-lt"/>
            <a:ea typeface="+mn-ea"/>
          </a:endParaRPr>
        </a:p>
      </xdr:txBody>
    </xdr:sp>
    <xdr:clientData/>
  </xdr:twoCellAnchor>
  <xdr:oneCellAnchor>
    <xdr:from>
      <xdr:col>8</xdr:col>
      <xdr:colOff>1235964</xdr:colOff>
      <xdr:row>2</xdr:row>
      <xdr:rowOff>555498</xdr:rowOff>
    </xdr:from>
    <xdr:ext cx="6350" cy="353695"/>
    <xdr:sp macro="" textlink="">
      <xdr:nvSpPr>
        <xdr:cNvPr id="6" name="Shape 3">
          <a:extLst>
            <a:ext uri="{FF2B5EF4-FFF2-40B4-BE49-F238E27FC236}">
              <a16:creationId xmlns:a16="http://schemas.microsoft.com/office/drawing/2014/main" id="{A05A7879-2EB8-432E-9AD2-3BEE513DF02E}"/>
            </a:ext>
          </a:extLst>
        </xdr:cNvPr>
        <xdr:cNvSpPr/>
      </xdr:nvSpPr>
      <xdr:spPr>
        <a:xfrm>
          <a:off x="7507224" y="1210818"/>
          <a:ext cx="6350" cy="353695"/>
        </a:xfrm>
        <a:custGeom>
          <a:avLst/>
          <a:gdLst/>
          <a:ahLst/>
          <a:cxnLst/>
          <a:rect l="0" t="0" r="0" b="0"/>
          <a:pathLst>
            <a:path w="6350" h="353695">
              <a:moveTo>
                <a:pt x="6096" y="0"/>
              </a:moveTo>
              <a:lnTo>
                <a:pt x="0" y="0"/>
              </a:lnTo>
              <a:lnTo>
                <a:pt x="0" y="353568"/>
              </a:lnTo>
              <a:lnTo>
                <a:pt x="6096" y="353568"/>
              </a:lnTo>
              <a:lnTo>
                <a:pt x="6096" y="0"/>
              </a:lnTo>
              <a:close/>
            </a:path>
          </a:pathLst>
        </a:custGeom>
        <a:solidFill>
          <a:srgbClr val="000000"/>
        </a:solidFill>
      </xdr:spPr>
    </xdr:sp>
    <xdr:clientData/>
  </xdr:oneCellAnchor>
  <xdr:oneCellAnchor>
    <xdr:from>
      <xdr:col>8</xdr:col>
      <xdr:colOff>1235964</xdr:colOff>
      <xdr:row>6</xdr:row>
      <xdr:rowOff>7111</xdr:rowOff>
    </xdr:from>
    <xdr:ext cx="6350" cy="554990"/>
    <xdr:sp macro="" textlink="">
      <xdr:nvSpPr>
        <xdr:cNvPr id="7" name="Shape 5">
          <a:extLst>
            <a:ext uri="{FF2B5EF4-FFF2-40B4-BE49-F238E27FC236}">
              <a16:creationId xmlns:a16="http://schemas.microsoft.com/office/drawing/2014/main" id="{725CDC42-663D-4562-A434-5B4E44B4309C}"/>
            </a:ext>
          </a:extLst>
        </xdr:cNvPr>
        <xdr:cNvSpPr/>
      </xdr:nvSpPr>
      <xdr:spPr>
        <a:xfrm>
          <a:off x="7507224" y="1965451"/>
          <a:ext cx="6350" cy="554990"/>
        </a:xfrm>
        <a:custGeom>
          <a:avLst/>
          <a:gdLst/>
          <a:ahLst/>
          <a:cxnLst/>
          <a:rect l="0" t="0" r="0" b="0"/>
          <a:pathLst>
            <a:path w="6350" h="554990">
              <a:moveTo>
                <a:pt x="6096" y="190512"/>
              </a:moveTo>
              <a:lnTo>
                <a:pt x="0" y="190512"/>
              </a:lnTo>
              <a:lnTo>
                <a:pt x="0" y="554736"/>
              </a:lnTo>
              <a:lnTo>
                <a:pt x="6096" y="554736"/>
              </a:lnTo>
              <a:lnTo>
                <a:pt x="6096" y="190512"/>
              </a:lnTo>
              <a:close/>
            </a:path>
            <a:path w="6350" h="554990">
              <a:moveTo>
                <a:pt x="6096" y="0"/>
              </a:moveTo>
              <a:lnTo>
                <a:pt x="0" y="0"/>
              </a:lnTo>
              <a:lnTo>
                <a:pt x="0" y="184404"/>
              </a:lnTo>
              <a:lnTo>
                <a:pt x="6096" y="184404"/>
              </a:lnTo>
              <a:lnTo>
                <a:pt x="6096" y="0"/>
              </a:lnTo>
              <a:close/>
            </a:path>
          </a:pathLst>
        </a:custGeom>
        <a:solidFill>
          <a:srgbClr val="000000"/>
        </a:solidFill>
      </xdr:spPr>
    </xdr:sp>
    <xdr:clientData/>
  </xdr:oneCellAnchor>
  <xdr:twoCellAnchor editAs="absolute">
    <xdr:from>
      <xdr:col>5</xdr:col>
      <xdr:colOff>152400</xdr:colOff>
      <xdr:row>9</xdr:row>
      <xdr:rowOff>434340</xdr:rowOff>
    </xdr:from>
    <xdr:to>
      <xdr:col>7</xdr:col>
      <xdr:colOff>887506</xdr:colOff>
      <xdr:row>9</xdr:row>
      <xdr:rowOff>2042160</xdr:rowOff>
    </xdr:to>
    <xdr:sp macro="" textlink="">
      <xdr:nvSpPr>
        <xdr:cNvPr id="11" name="テキスト ボックス 10">
          <a:extLst>
            <a:ext uri="{FF2B5EF4-FFF2-40B4-BE49-F238E27FC236}">
              <a16:creationId xmlns:a16="http://schemas.microsoft.com/office/drawing/2014/main" id="{EBF4F88E-FB3F-7F9A-A854-A243B5BEA187}"/>
            </a:ext>
          </a:extLst>
        </xdr:cNvPr>
        <xdr:cNvSpPr txBox="1"/>
      </xdr:nvSpPr>
      <xdr:spPr>
        <a:xfrm>
          <a:off x="5253318" y="3957469"/>
          <a:ext cx="1595717" cy="16078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＜試験会場＞</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京都橘大学 </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キャンパス内</a:t>
          </a:r>
          <a:endParaRPr kumimoji="1" lang="en-US" altLang="ja-JP" sz="1000">
            <a:latin typeface="ＭＳ 明朝" panose="02020609040205080304" pitchFamily="17" charset="-128"/>
            <a:ea typeface="ＭＳ 明朝" panose="02020609040205080304" pitchFamily="17" charset="-128"/>
          </a:endParaRPr>
        </a:p>
        <a:p>
          <a:endParaRPr kumimoji="1" lang="ja-JP" altLang="en-US"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京都市山科区</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大宅山田町</a:t>
          </a:r>
          <a:r>
            <a:rPr kumimoji="1" lang="en-US" altLang="ja-JP" sz="1000">
              <a:latin typeface="ＭＳ 明朝" panose="02020609040205080304" pitchFamily="17" charset="-128"/>
              <a:ea typeface="ＭＳ 明朝" panose="02020609040205080304" pitchFamily="17" charset="-128"/>
            </a:rPr>
            <a:t>34</a:t>
          </a:r>
        </a:p>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試験日当日の連絡先</a:t>
          </a:r>
          <a:r>
            <a:rPr kumimoji="1" lang="en-US" altLang="ja-JP" sz="1000">
              <a:latin typeface="ＭＳ 明朝" panose="02020609040205080304" pitchFamily="17" charset="-128"/>
              <a:ea typeface="ＭＳ 明朝" panose="02020609040205080304" pitchFamily="17" charset="-128"/>
            </a:rPr>
            <a:t>)</a:t>
          </a:r>
        </a:p>
        <a:p>
          <a:r>
            <a:rPr kumimoji="1" lang="en-US" altLang="ja-JP" sz="1000">
              <a:latin typeface="ＭＳ 明朝" panose="02020609040205080304" pitchFamily="17" charset="-128"/>
              <a:ea typeface="ＭＳ 明朝" panose="02020609040205080304" pitchFamily="17" charset="-128"/>
            </a:rPr>
            <a:t>TEL075-574-4133</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editAs="absolute">
    <xdr:from>
      <xdr:col>7</xdr:col>
      <xdr:colOff>1355913</xdr:colOff>
      <xdr:row>9</xdr:row>
      <xdr:rowOff>44824</xdr:rowOff>
    </xdr:from>
    <xdr:to>
      <xdr:col>7</xdr:col>
      <xdr:colOff>2901848</xdr:colOff>
      <xdr:row>9</xdr:row>
      <xdr:rowOff>2106071</xdr:rowOff>
    </xdr:to>
    <xdr:sp macro="" textlink="">
      <xdr:nvSpPr>
        <xdr:cNvPr id="9" name="テキスト ボックス 8">
          <a:extLst>
            <a:ext uri="{FF2B5EF4-FFF2-40B4-BE49-F238E27FC236}">
              <a16:creationId xmlns:a16="http://schemas.microsoft.com/office/drawing/2014/main" id="{88A6E4D0-64DF-423B-ADD2-730C9AB610CE}"/>
            </a:ext>
          </a:extLst>
        </xdr:cNvPr>
        <xdr:cNvSpPr txBox="1">
          <a:spLocks noChangeAspect="1"/>
        </xdr:cNvSpPr>
      </xdr:nvSpPr>
      <xdr:spPr>
        <a:xfrm>
          <a:off x="7317442" y="3567953"/>
          <a:ext cx="1545935" cy="2061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写真貼付</a:t>
          </a:r>
        </a:p>
        <a:p>
          <a:pPr algn="ct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縦</a:t>
          </a:r>
          <a:r>
            <a:rPr kumimoji="1" lang="en-US" altLang="ja-JP" sz="1100">
              <a:latin typeface="ＭＳ 明朝" panose="02020609040205080304" pitchFamily="17" charset="-128"/>
              <a:ea typeface="ＭＳ 明朝" panose="02020609040205080304" pitchFamily="17" charset="-128"/>
            </a:rPr>
            <a:t>4cm×</a:t>
          </a:r>
          <a:r>
            <a:rPr kumimoji="1" lang="ja-JP" altLang="en-US" sz="1100">
              <a:latin typeface="ＭＳ 明朝" panose="02020609040205080304" pitchFamily="17" charset="-128"/>
              <a:ea typeface="ＭＳ 明朝" panose="02020609040205080304" pitchFamily="17" charset="-128"/>
            </a:rPr>
            <a:t>横</a:t>
          </a:r>
          <a:r>
            <a:rPr kumimoji="1" lang="en-US" altLang="ja-JP" sz="1100">
              <a:latin typeface="ＭＳ 明朝" panose="02020609040205080304" pitchFamily="17" charset="-128"/>
              <a:ea typeface="ＭＳ 明朝" panose="02020609040205080304" pitchFamily="17" charset="-128"/>
            </a:rPr>
            <a:t>3cm)</a:t>
          </a:r>
        </a:p>
        <a:p>
          <a:pPr algn="ctr"/>
          <a:endParaRPr kumimoji="1" lang="en-US" altLang="ja-JP" sz="1050">
            <a:latin typeface="ＭＳ 明朝" panose="02020609040205080304" pitchFamily="17" charset="-128"/>
            <a:ea typeface="ＭＳ 明朝" panose="02020609040205080304" pitchFamily="17" charset="-128"/>
          </a:endParaRPr>
        </a:p>
        <a:p>
          <a:pPr algn="ctr"/>
          <a:r>
            <a:rPr kumimoji="1" lang="ja-JP" altLang="en-US" sz="1000">
              <a:latin typeface="ＭＳ 明朝" panose="02020609040205080304" pitchFamily="17" charset="-128"/>
              <a:ea typeface="ＭＳ 明朝" panose="02020609040205080304" pitchFamily="17" charset="-128"/>
            </a:rPr>
            <a:t>写真裏面に</a:t>
          </a:r>
          <a:endParaRPr kumimoji="1" lang="en-US" altLang="ja-JP" sz="1000">
            <a:latin typeface="ＭＳ 明朝" panose="02020609040205080304" pitchFamily="17" charset="-128"/>
            <a:ea typeface="ＭＳ 明朝" panose="02020609040205080304" pitchFamily="17" charset="-128"/>
          </a:endParaRPr>
        </a:p>
        <a:p>
          <a:pPr algn="ctr"/>
          <a:r>
            <a:rPr kumimoji="1" lang="ja-JP" altLang="en-US" sz="1000">
              <a:latin typeface="ＭＳ 明朝" panose="02020609040205080304" pitchFamily="17" charset="-128"/>
              <a:ea typeface="ＭＳ 明朝" panose="02020609040205080304" pitchFamily="17" charset="-128"/>
            </a:rPr>
            <a:t>氏名と生年月日を</a:t>
          </a:r>
        </a:p>
        <a:p>
          <a:pPr algn="ctr"/>
          <a:r>
            <a:rPr kumimoji="1" lang="ja-JP" altLang="en-US" sz="1000">
              <a:latin typeface="ＭＳ 明朝" panose="02020609040205080304" pitchFamily="17" charset="-128"/>
              <a:ea typeface="ＭＳ 明朝" panose="02020609040205080304" pitchFamily="17" charset="-128"/>
            </a:rPr>
            <a:t>記入のこと</a:t>
          </a:r>
          <a:endParaRPr kumimoji="1" lang="en-US" altLang="ja-JP" sz="1050">
            <a:latin typeface="+mn-lt"/>
            <a:ea typeface="+mn-ea"/>
          </a:endParaRPr>
        </a:p>
      </xdr:txBody>
    </xdr:sp>
    <xdr:clientData/>
  </xdr:twoCellAnchor>
  <xdr:twoCellAnchor>
    <xdr:from>
      <xdr:col>0</xdr:col>
      <xdr:colOff>116541</xdr:colOff>
      <xdr:row>0</xdr:row>
      <xdr:rowOff>116542</xdr:rowOff>
    </xdr:from>
    <xdr:to>
      <xdr:col>2</xdr:col>
      <xdr:colOff>322729</xdr:colOff>
      <xdr:row>1</xdr:row>
      <xdr:rowOff>152400</xdr:rowOff>
    </xdr:to>
    <xdr:sp macro="" textlink="">
      <xdr:nvSpPr>
        <xdr:cNvPr id="4" name="テキスト ボックス 3">
          <a:extLst>
            <a:ext uri="{FF2B5EF4-FFF2-40B4-BE49-F238E27FC236}">
              <a16:creationId xmlns:a16="http://schemas.microsoft.com/office/drawing/2014/main" id="{58C5702D-30BC-4633-8442-67FFBCBD0054}"/>
            </a:ext>
          </a:extLst>
        </xdr:cNvPr>
        <xdr:cNvSpPr txBox="1"/>
      </xdr:nvSpPr>
      <xdr:spPr>
        <a:xfrm>
          <a:off x="116541" y="116542"/>
          <a:ext cx="1066800" cy="44823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latin typeface="ＭＳ 明朝" panose="02020609040205080304" pitchFamily="17" charset="-128"/>
              <a:ea typeface="ＭＳ 明朝" panose="02020609040205080304" pitchFamily="17" charset="-128"/>
            </a:rPr>
            <a:t>様式Ｈ</a:t>
          </a:r>
          <a:endParaRPr kumimoji="1" lang="en-US" altLang="ja-JP" sz="2000" b="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CF9E2-66C9-4C03-9E16-CAB4C1D7D34E}">
  <sheetPr>
    <tabColor rgb="FFFFC000"/>
  </sheetPr>
  <dimension ref="B2:J20"/>
  <sheetViews>
    <sheetView showGridLines="0" view="pageBreakPreview" topLeftCell="A7" zoomScale="73" zoomScaleNormal="95" zoomScaleSheetLayoutView="73" workbookViewId="0">
      <selection activeCell="M19" sqref="M19"/>
    </sheetView>
  </sheetViews>
  <sheetFormatPr defaultRowHeight="13.2" x14ac:dyDescent="0.25"/>
  <sheetData>
    <row r="2" spans="2:2" x14ac:dyDescent="0.25">
      <c r="B2" s="169"/>
    </row>
    <row r="3" spans="2:2" x14ac:dyDescent="0.25">
      <c r="B3" s="170"/>
    </row>
    <row r="5" spans="2:2" x14ac:dyDescent="0.25">
      <c r="B5" s="169"/>
    </row>
    <row r="20" spans="10:10" x14ac:dyDescent="0.25">
      <c r="J20" s="172"/>
    </row>
  </sheetData>
  <phoneticPr fontId="7"/>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H34"/>
  <sheetViews>
    <sheetView showGridLines="0" tabSelected="1" view="pageBreakPreview" topLeftCell="A18" zoomScale="115" zoomScaleNormal="82" zoomScaleSheetLayoutView="115" workbookViewId="0">
      <selection activeCell="K23" sqref="K23"/>
    </sheetView>
  </sheetViews>
  <sheetFormatPr defaultRowHeight="13.2" x14ac:dyDescent="0.25"/>
  <cols>
    <col min="1" max="2" width="14" style="5" customWidth="1"/>
    <col min="3" max="3" width="30.6640625" style="5" customWidth="1"/>
    <col min="4" max="4" width="8.77734375" style="5" customWidth="1"/>
    <col min="5" max="5" width="5.5546875" style="5" customWidth="1"/>
    <col min="6" max="6" width="7.6640625" style="5" customWidth="1"/>
    <col min="7" max="7" width="5.5546875" style="5" customWidth="1"/>
    <col min="8" max="8" width="10.77734375" style="5" customWidth="1"/>
  </cols>
  <sheetData>
    <row r="1" spans="1:8" ht="32.4" customHeight="1" x14ac:dyDescent="0.15">
      <c r="A1" s="171"/>
      <c r="B1" s="171"/>
      <c r="C1" s="1"/>
      <c r="D1" s="1"/>
      <c r="E1" s="1"/>
      <c r="F1" s="1"/>
      <c r="G1" s="1"/>
      <c r="H1" s="1"/>
    </row>
    <row r="2" spans="1:8" ht="32.4" customHeight="1" x14ac:dyDescent="0.25">
      <c r="A2" s="226" t="s">
        <v>17</v>
      </c>
      <c r="B2" s="226"/>
      <c r="C2" s="226"/>
      <c r="D2" s="226"/>
      <c r="E2" s="226"/>
      <c r="F2" s="226"/>
      <c r="G2" s="226"/>
      <c r="H2" s="226"/>
    </row>
    <row r="3" spans="1:8" ht="55.2" customHeight="1" x14ac:dyDescent="0.15">
      <c r="A3" s="3"/>
      <c r="B3" s="3"/>
      <c r="C3" s="1"/>
      <c r="D3" s="1"/>
      <c r="E3" s="1"/>
      <c r="F3" s="1"/>
      <c r="G3" s="1"/>
      <c r="H3" s="1"/>
    </row>
    <row r="4" spans="1:8" ht="32.4" customHeight="1" x14ac:dyDescent="0.25">
      <c r="A4" s="235" t="s">
        <v>159</v>
      </c>
      <c r="B4" s="235"/>
      <c r="C4" s="235"/>
      <c r="D4" s="235"/>
      <c r="E4" s="235"/>
      <c r="F4" s="235"/>
      <c r="G4" s="235"/>
      <c r="H4" s="235"/>
    </row>
    <row r="5" spans="1:8" ht="48.6" customHeight="1" x14ac:dyDescent="0.25">
      <c r="A5" s="13"/>
      <c r="B5" s="13"/>
      <c r="C5" s="13"/>
      <c r="D5" s="13"/>
      <c r="E5" s="13"/>
      <c r="F5" s="13"/>
      <c r="G5" s="13"/>
      <c r="H5" s="13"/>
    </row>
    <row r="6" spans="1:8" ht="32.4" customHeight="1" x14ac:dyDescent="0.25">
      <c r="A6" s="236" t="s">
        <v>0</v>
      </c>
      <c r="B6" s="236"/>
      <c r="C6" s="236"/>
      <c r="D6" s="236"/>
      <c r="E6" s="236"/>
      <c r="F6" s="236"/>
      <c r="G6" s="236"/>
      <c r="H6" s="236"/>
    </row>
    <row r="7" spans="1:8" ht="32.4" customHeight="1" x14ac:dyDescent="0.25">
      <c r="A7" s="234" t="s">
        <v>1</v>
      </c>
      <c r="B7" s="234"/>
      <c r="C7" s="234"/>
      <c r="D7" s="234"/>
      <c r="E7" s="234"/>
      <c r="F7" s="234"/>
      <c r="G7" s="234"/>
      <c r="H7" s="234"/>
    </row>
    <row r="8" spans="1:8" ht="32.4" customHeight="1" x14ac:dyDescent="0.25">
      <c r="A8" s="234" t="s">
        <v>2</v>
      </c>
      <c r="B8" s="234"/>
      <c r="C8" s="234"/>
      <c r="D8" s="234"/>
      <c r="E8" s="234"/>
      <c r="F8" s="234"/>
      <c r="G8" s="234"/>
      <c r="H8" s="234"/>
    </row>
    <row r="9" spans="1:8" ht="32.4" customHeight="1" x14ac:dyDescent="0.25">
      <c r="A9" s="234" t="s">
        <v>3</v>
      </c>
      <c r="B9" s="234"/>
      <c r="C9" s="234"/>
      <c r="D9" s="234"/>
      <c r="E9" s="234"/>
      <c r="F9" s="234"/>
      <c r="G9" s="234"/>
      <c r="H9" s="234"/>
    </row>
    <row r="10" spans="1:8" ht="32.4" customHeight="1" x14ac:dyDescent="0.25">
      <c r="A10" s="14"/>
      <c r="B10" s="14"/>
      <c r="C10" s="14"/>
      <c r="D10" s="14"/>
      <c r="E10" s="14"/>
      <c r="F10" s="14"/>
      <c r="G10" s="14"/>
      <c r="H10" s="14"/>
    </row>
    <row r="11" spans="1:8" ht="32.4" customHeight="1" x14ac:dyDescent="0.25">
      <c r="A11" s="10"/>
      <c r="B11" s="10"/>
      <c r="C11" s="9" t="s">
        <v>168</v>
      </c>
      <c r="D11" s="233"/>
      <c r="E11" s="233"/>
      <c r="F11" s="233"/>
      <c r="G11" s="233"/>
      <c r="H11" s="233"/>
    </row>
    <row r="12" spans="1:8" ht="3.6" customHeight="1" x14ac:dyDescent="0.25">
      <c r="A12" s="10"/>
      <c r="B12" s="10"/>
      <c r="C12" s="10"/>
      <c r="D12" s="10"/>
      <c r="E12" s="10"/>
      <c r="F12" s="10"/>
      <c r="G12" s="10"/>
      <c r="H12" s="10"/>
    </row>
    <row r="13" spans="1:8" ht="15.6" customHeight="1" x14ac:dyDescent="0.25">
      <c r="A13" s="2"/>
      <c r="B13" s="2"/>
      <c r="C13" s="9" t="s">
        <v>75</v>
      </c>
      <c r="D13" s="228"/>
      <c r="E13" s="228"/>
      <c r="F13" s="228"/>
      <c r="G13" s="228"/>
      <c r="H13" s="228"/>
    </row>
    <row r="14" spans="1:8" ht="3" customHeight="1" x14ac:dyDescent="0.25">
      <c r="A14" s="2"/>
      <c r="B14" s="2"/>
      <c r="C14" s="9"/>
      <c r="D14" s="12"/>
      <c r="E14" s="12"/>
      <c r="F14" s="12"/>
      <c r="G14" s="12"/>
      <c r="H14" s="12"/>
    </row>
    <row r="15" spans="1:8" ht="32.4" customHeight="1" x14ac:dyDescent="0.25">
      <c r="A15" s="10"/>
      <c r="B15" s="10"/>
      <c r="C15" s="8" t="s">
        <v>169</v>
      </c>
      <c r="D15" s="229"/>
      <c r="E15" s="229"/>
      <c r="F15" s="229"/>
      <c r="G15" s="229"/>
      <c r="H15" s="229"/>
    </row>
    <row r="16" spans="1:8" ht="3" customHeight="1" x14ac:dyDescent="0.25">
      <c r="A16" s="10"/>
      <c r="B16" s="10"/>
      <c r="C16" s="8"/>
      <c r="D16" s="19"/>
      <c r="E16" s="19"/>
      <c r="F16" s="19"/>
      <c r="G16" s="19"/>
      <c r="H16" s="19"/>
    </row>
    <row r="17" spans="1:8" ht="32.4" customHeight="1" x14ac:dyDescent="0.25">
      <c r="C17" s="9" t="s">
        <v>7</v>
      </c>
      <c r="D17" s="230"/>
      <c r="E17" s="230"/>
      <c r="F17" s="230"/>
      <c r="G17" s="230"/>
      <c r="H17" s="230"/>
    </row>
    <row r="18" spans="1:8" ht="32.4" customHeight="1" x14ac:dyDescent="0.25">
      <c r="C18" s="9"/>
      <c r="D18" s="18"/>
      <c r="E18" s="17"/>
      <c r="F18" s="17"/>
      <c r="G18" s="17"/>
      <c r="H18" s="17"/>
    </row>
    <row r="19" spans="1:8" ht="18" customHeight="1" x14ac:dyDescent="0.25">
      <c r="A19" s="9"/>
      <c r="B19" s="9" t="s">
        <v>9</v>
      </c>
      <c r="C19" s="231"/>
      <c r="D19" s="231"/>
      <c r="E19" s="231"/>
      <c r="F19" s="231"/>
      <c r="G19" s="231"/>
      <c r="H19" s="231"/>
    </row>
    <row r="20" spans="1:8" ht="3" customHeight="1" x14ac:dyDescent="0.25">
      <c r="A20" s="9"/>
      <c r="B20" s="9"/>
      <c r="C20" s="203"/>
      <c r="D20" s="11"/>
      <c r="E20" s="11"/>
      <c r="F20" s="11"/>
      <c r="G20" s="11"/>
      <c r="H20" s="11"/>
    </row>
    <row r="21" spans="1:8" ht="14.4" x14ac:dyDescent="0.25">
      <c r="A21" s="9"/>
      <c r="B21" s="9" t="s">
        <v>75</v>
      </c>
      <c r="C21" s="232"/>
      <c r="D21" s="232"/>
      <c r="E21" s="232"/>
      <c r="F21" s="232"/>
      <c r="G21" s="232"/>
      <c r="H21" s="232"/>
    </row>
    <row r="22" spans="1:8" ht="3" customHeight="1" x14ac:dyDescent="0.25">
      <c r="A22" s="9"/>
      <c r="B22" s="9"/>
      <c r="C22" s="203"/>
      <c r="D22" s="175"/>
      <c r="E22" s="175"/>
      <c r="F22" s="175"/>
      <c r="G22" s="175"/>
      <c r="H22" s="175"/>
    </row>
    <row r="23" spans="1:8" ht="32.4" customHeight="1" x14ac:dyDescent="0.25">
      <c r="A23" s="8"/>
      <c r="B23" s="8" t="s">
        <v>8</v>
      </c>
      <c r="C23" s="227"/>
      <c r="D23" s="227"/>
      <c r="E23" s="227"/>
      <c r="F23" s="227"/>
      <c r="G23" s="227"/>
      <c r="H23" s="227"/>
    </row>
    <row r="24" spans="1:8" ht="3" customHeight="1" x14ac:dyDescent="0.25">
      <c r="A24" s="10"/>
      <c r="B24" s="10"/>
      <c r="C24" s="8"/>
      <c r="D24" s="17"/>
      <c r="E24" s="17"/>
      <c r="F24" s="17"/>
      <c r="G24" s="17"/>
      <c r="H24" s="17"/>
    </row>
    <row r="25" spans="1:8" ht="18.600000000000001" customHeight="1" x14ac:dyDescent="0.25">
      <c r="A25" s="10"/>
      <c r="B25" s="10"/>
      <c r="C25" s="8" t="s">
        <v>10</v>
      </c>
      <c r="D25" s="185"/>
      <c r="E25" s="11" t="s">
        <v>16</v>
      </c>
      <c r="F25" s="184"/>
      <c r="G25" s="11" t="s">
        <v>16</v>
      </c>
      <c r="H25" s="186"/>
    </row>
    <row r="26" spans="1:8" ht="4.2" customHeight="1" x14ac:dyDescent="0.25">
      <c r="A26" s="10"/>
      <c r="B26" s="10"/>
      <c r="C26" s="8"/>
      <c r="D26" s="160"/>
      <c r="E26" s="11"/>
      <c r="F26" s="160"/>
      <c r="G26" s="11"/>
      <c r="H26" s="175"/>
    </row>
    <row r="27" spans="1:8" ht="18.600000000000001" customHeight="1" x14ac:dyDescent="0.25">
      <c r="A27" s="16"/>
      <c r="B27" s="16"/>
      <c r="C27" s="8" t="s">
        <v>11</v>
      </c>
      <c r="D27" s="185"/>
      <c r="E27" s="11" t="s">
        <v>16</v>
      </c>
      <c r="F27" s="184"/>
      <c r="G27" s="11" t="s">
        <v>16</v>
      </c>
      <c r="H27" s="186"/>
    </row>
    <row r="28" spans="1:8" ht="18.600000000000001" customHeight="1" x14ac:dyDescent="0.25">
      <c r="A28" s="16"/>
      <c r="B28" s="16"/>
      <c r="C28" s="8"/>
      <c r="D28" s="21"/>
      <c r="E28" s="17"/>
      <c r="F28" s="12"/>
      <c r="G28" s="17"/>
      <c r="H28" s="20"/>
    </row>
    <row r="29" spans="1:8" ht="18.600000000000001" customHeight="1" x14ac:dyDescent="0.25">
      <c r="A29" s="16"/>
      <c r="B29" s="16"/>
      <c r="C29" s="8"/>
      <c r="D29" s="21"/>
      <c r="E29" s="17"/>
      <c r="F29" s="12"/>
      <c r="G29" s="17"/>
      <c r="H29" s="20"/>
    </row>
    <row r="30" spans="1:8" x14ac:dyDescent="0.25">
      <c r="A30" s="7"/>
      <c r="B30" s="7"/>
      <c r="C30" s="7"/>
      <c r="D30" s="7"/>
      <c r="E30" s="7"/>
      <c r="F30" s="7"/>
      <c r="G30" s="7"/>
      <c r="H30" s="7"/>
    </row>
    <row r="31" spans="1:8" ht="18" customHeight="1" x14ac:dyDescent="0.25">
      <c r="A31" s="7"/>
      <c r="B31" s="7"/>
      <c r="C31" s="7"/>
      <c r="D31" s="7"/>
      <c r="E31" s="7"/>
      <c r="F31" s="7"/>
      <c r="G31" s="7"/>
      <c r="H31" s="7"/>
    </row>
    <row r="32" spans="1:8" x14ac:dyDescent="0.25">
      <c r="A32" s="7" t="s">
        <v>12</v>
      </c>
      <c r="B32" s="7"/>
      <c r="C32" s="7"/>
      <c r="D32" s="7"/>
      <c r="E32" s="7"/>
      <c r="F32" s="7"/>
      <c r="G32" s="7"/>
      <c r="H32" s="7"/>
    </row>
    <row r="33" spans="1:8" x14ac:dyDescent="0.25">
      <c r="A33" s="7"/>
      <c r="B33" s="7"/>
      <c r="C33" s="7"/>
      <c r="D33" s="7"/>
      <c r="E33" s="7"/>
      <c r="F33" s="7"/>
      <c r="G33" s="7"/>
      <c r="H33" s="7"/>
    </row>
    <row r="34" spans="1:8" x14ac:dyDescent="0.25">
      <c r="A34" s="7"/>
      <c r="B34" s="7"/>
      <c r="C34" s="7"/>
      <c r="D34" s="7"/>
      <c r="E34" s="7"/>
      <c r="F34" s="7"/>
      <c r="G34" s="7"/>
      <c r="H34" s="7"/>
    </row>
  </sheetData>
  <sheetProtection selectLockedCells="1"/>
  <mergeCells count="13">
    <mergeCell ref="A2:H2"/>
    <mergeCell ref="C23:H23"/>
    <mergeCell ref="D13:H13"/>
    <mergeCell ref="D15:H15"/>
    <mergeCell ref="D17:H17"/>
    <mergeCell ref="C19:H19"/>
    <mergeCell ref="C21:H21"/>
    <mergeCell ref="D11:H11"/>
    <mergeCell ref="A9:H9"/>
    <mergeCell ref="A4:H4"/>
    <mergeCell ref="A6:H6"/>
    <mergeCell ref="A7:H7"/>
    <mergeCell ref="A8:H8"/>
  </mergeCells>
  <phoneticPr fontId="7"/>
  <dataValidations xWindow="707" yWindow="819" count="7">
    <dataValidation imeMode="fullKatakana" allowBlank="1" showInputMessage="1" showErrorMessage="1" errorTitle="全角カナで入力してください。" promptTitle="全角カナで入力してください。" prompt="番号はフリガナ不要です。" sqref="C21:H21" xr:uid="{E49EDF74-E176-490F-B412-FF5DA83D9236}"/>
    <dataValidation type="date" imeMode="fullAlpha" allowBlank="1" showInputMessage="1" showErrorMessage="1" errorTitle="スラッシュを入れて半角数字で入力してください。" error="例）2026/8/31_x000a_" promptTitle="スラッシュを入れて入力してください。" prompt="例）2026/8/31_x000a__x000a_※記入日と生年月日を入力すると、②様式Ｂの年齢が自動計算されます。" sqref="D11:H11" xr:uid="{8BE9E863-0386-43F3-B6A4-A9B37C11EBF4}">
      <formula1>46113</formula1>
      <formula2>46295</formula2>
    </dataValidation>
    <dataValidation imeMode="halfAlpha" allowBlank="1" showInputMessage="1" showErrorMessage="1" errorTitle="半角数字で入力してください。" promptTitle="半角数字で入力してください。" sqref="F25 G25:H27 F26:F27 E25:E27 D26:D27 D25" xr:uid="{5D284A4B-CD7D-42B8-932B-719EDF3D060C}"/>
    <dataValidation type="custom" allowBlank="1" showInputMessage="1" showErrorMessage="1" errorTitle="入力は不要です（自署です）" promptTitle="この部分は、印刷後、自署にてご記入ください" prompt="例）橘　香里" sqref="D15:H15" xr:uid="{1C348696-CB69-48B4-AE5F-CD98C327E4A9}">
      <formula1>""</formula1>
    </dataValidation>
    <dataValidation type="date" imeMode="halfAlpha" allowBlank="1" showInputMessage="1" showErrorMessage="1" errorTitle="スラッシュを入れて半角数字で入力してください。" error="例）1985/4/5_x000a_" promptTitle="スラッシュを入れて入力してください。" prompt="例）1984/4/5" sqref="D17:H17" xr:uid="{B2084C52-0B04-4214-B3F2-B107AD0F1E35}">
      <formula1>18264</formula1>
      <formula2>39082</formula2>
    </dataValidation>
    <dataValidation imeMode="fullKatakana" allowBlank="1" showInputMessage="1" showErrorMessage="1" promptTitle="全角カナで入力してください。" prompt="例）タチバナ　カオリ" sqref="D13:H13" xr:uid="{1170D474-322B-4A64-A4A8-30DD342AE52F}"/>
    <dataValidation imeMode="halfAlpha" allowBlank="1" showInputMessage="1" showErrorMessage="1" errorTitle="ハイフンを入れて、半角数字で入力してください。" error="例）607-8175" promptTitle="ハイフンを入れて、半角数字で入力してください。" prompt="例）607-8175" sqref="C19:H19" xr:uid="{E44838C8-B970-4207-A59A-99CA5BBF2CB5}"/>
  </dataValidations>
  <pageMargins left="0.7" right="0.7" top="0.75" bottom="0.75" header="0.3" footer="0.3"/>
  <pageSetup paperSize="9" orientation="portrait" blackAndWhite="1" copies="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D488-17D3-4A13-B3EE-D7F018078933}">
  <sheetPr>
    <pageSetUpPr fitToPage="1"/>
  </sheetPr>
  <dimension ref="A1:V65"/>
  <sheetViews>
    <sheetView showGridLines="0" view="pageBreakPreview" topLeftCell="A33" zoomScale="85" zoomScaleNormal="70" zoomScaleSheetLayoutView="85" workbookViewId="0">
      <selection activeCell="M39" sqref="M39:O39"/>
    </sheetView>
  </sheetViews>
  <sheetFormatPr defaultColWidth="9.6640625" defaultRowHeight="13.2" outlineLevelRow="1" x14ac:dyDescent="0.25"/>
  <cols>
    <col min="1" max="1" width="7" style="22" customWidth="1"/>
    <col min="2" max="4" width="3.88671875" style="22" customWidth="1"/>
    <col min="5" max="5" width="7" style="22" customWidth="1"/>
    <col min="6" max="7" width="3.88671875" style="22" customWidth="1"/>
    <col min="8" max="8" width="12.21875" style="22" customWidth="1"/>
    <col min="9" max="11" width="6.77734375" style="22" customWidth="1"/>
    <col min="12" max="12" width="7.33203125" style="22" customWidth="1"/>
    <col min="13" max="15" width="6.77734375" style="22" customWidth="1"/>
    <col min="16" max="18" width="5.6640625" style="22" customWidth="1"/>
    <col min="19" max="19" width="10.5546875" style="22" customWidth="1"/>
    <col min="20" max="22" width="4.109375" style="22" customWidth="1"/>
    <col min="23" max="16384" width="9.6640625" style="22"/>
  </cols>
  <sheetData>
    <row r="1" spans="1:22" ht="24.6" customHeight="1" x14ac:dyDescent="0.25">
      <c r="A1" s="237" t="s">
        <v>18</v>
      </c>
      <c r="B1" s="237"/>
      <c r="C1" s="237"/>
      <c r="D1" s="237"/>
      <c r="E1" s="237"/>
      <c r="F1" s="237"/>
      <c r="G1" s="237"/>
      <c r="H1" s="237"/>
      <c r="I1" s="237"/>
      <c r="J1" s="237"/>
      <c r="K1" s="237"/>
      <c r="L1" s="237"/>
      <c r="M1" s="237"/>
      <c r="N1" s="237"/>
      <c r="O1" s="237"/>
      <c r="P1" s="237"/>
      <c r="Q1" s="237"/>
      <c r="R1" s="237"/>
      <c r="S1" s="237"/>
      <c r="T1" s="237"/>
      <c r="U1" s="237"/>
      <c r="V1" s="237"/>
    </row>
    <row r="2" spans="1:22" ht="28.2" x14ac:dyDescent="0.25">
      <c r="A2" s="23"/>
      <c r="B2" s="23"/>
      <c r="C2" s="23"/>
      <c r="D2" s="23"/>
      <c r="E2" s="23"/>
      <c r="F2" s="23"/>
      <c r="G2" s="23"/>
      <c r="H2" s="23"/>
      <c r="I2" s="23"/>
      <c r="J2" s="23"/>
      <c r="K2" s="23"/>
      <c r="L2" s="23"/>
      <c r="M2" s="23"/>
      <c r="N2" s="23"/>
      <c r="O2" s="23"/>
      <c r="P2" s="23"/>
      <c r="Q2" s="23"/>
      <c r="R2" s="23"/>
      <c r="S2" s="23"/>
      <c r="T2" s="23"/>
      <c r="U2" s="23"/>
    </row>
    <row r="3" spans="1:22" ht="81" customHeight="1" x14ac:dyDescent="0.25">
      <c r="A3" s="238" t="s">
        <v>163</v>
      </c>
      <c r="B3" s="238"/>
      <c r="C3" s="238"/>
      <c r="D3" s="238"/>
      <c r="E3" s="238"/>
      <c r="F3" s="238"/>
      <c r="G3" s="238"/>
      <c r="H3" s="238"/>
      <c r="I3" s="238"/>
      <c r="J3" s="238"/>
      <c r="K3" s="238"/>
      <c r="L3" s="238"/>
      <c r="M3" s="238"/>
      <c r="N3" s="238"/>
      <c r="O3" s="238"/>
      <c r="P3" s="238"/>
      <c r="Q3" s="238"/>
      <c r="R3" s="238"/>
      <c r="S3" s="238"/>
      <c r="T3" s="238"/>
      <c r="U3" s="238"/>
      <c r="V3" s="238"/>
    </row>
    <row r="4" spans="1:22" ht="14.4" x14ac:dyDescent="0.25">
      <c r="R4" s="188" t="s">
        <v>19</v>
      </c>
      <c r="S4" s="239" t="str">
        <f>IF('①様式A（このｼｰﾄから入力してください）'!$D$11="","",'①様式A（このｼｰﾄから入力してください）'!$D$11)</f>
        <v/>
      </c>
      <c r="T4" s="239"/>
      <c r="U4" s="239"/>
      <c r="V4" s="239"/>
    </row>
    <row r="5" spans="1:22" ht="19.95" customHeight="1" x14ac:dyDescent="0.25">
      <c r="J5" s="240" t="s">
        <v>20</v>
      </c>
      <c r="K5" s="241"/>
      <c r="L5" s="242"/>
      <c r="M5" s="243" t="str">
        <f>IF('①様式A（このｼｰﾄから入力してください）'!$D$13="","",'①様式A（このｼｰﾄから入力してください）'!$D$13)</f>
        <v/>
      </c>
      <c r="N5" s="244"/>
      <c r="O5" s="244"/>
      <c r="P5" s="244"/>
      <c r="Q5" s="244"/>
      <c r="R5" s="244"/>
      <c r="S5" s="245" t="s">
        <v>21</v>
      </c>
      <c r="T5" s="246"/>
      <c r="U5" s="247" t="s">
        <v>22</v>
      </c>
      <c r="V5" s="248"/>
    </row>
    <row r="6" spans="1:22" ht="42" customHeight="1" x14ac:dyDescent="0.25">
      <c r="J6" s="251" t="s">
        <v>23</v>
      </c>
      <c r="K6" s="252"/>
      <c r="L6" s="253"/>
      <c r="M6" s="254"/>
      <c r="N6" s="255"/>
      <c r="O6" s="255"/>
      <c r="P6" s="255"/>
      <c r="Q6" s="255"/>
      <c r="R6" s="255"/>
      <c r="S6" s="256"/>
      <c r="T6" s="257"/>
      <c r="U6" s="249"/>
      <c r="V6" s="250"/>
    </row>
    <row r="7" spans="1:22" ht="27.6" customHeight="1" x14ac:dyDescent="0.25">
      <c r="J7" s="275" t="s">
        <v>24</v>
      </c>
      <c r="K7" s="276"/>
      <c r="L7" s="277"/>
      <c r="M7" s="278" t="str">
        <f>IF('①様式A（このｼｰﾄから入力してください）'!$D$17="","",'①様式A（このｼｰﾄから入力してください）'!$D$17)</f>
        <v/>
      </c>
      <c r="N7" s="279"/>
      <c r="O7" s="279"/>
      <c r="P7" s="279"/>
      <c r="Q7" s="279"/>
      <c r="R7" s="279"/>
      <c r="S7" s="189" t="s">
        <v>25</v>
      </c>
      <c r="T7" s="183" t="str">
        <f>IFERROR(DATEDIF($M$7,$S$4,"Y"),"")</f>
        <v/>
      </c>
      <c r="U7" s="190" t="s">
        <v>26</v>
      </c>
      <c r="V7" s="191"/>
    </row>
    <row r="8" spans="1:22" ht="27" customHeight="1" x14ac:dyDescent="0.25"/>
    <row r="9" spans="1:22" ht="24" customHeight="1" x14ac:dyDescent="0.25">
      <c r="A9" s="258" t="s">
        <v>20</v>
      </c>
      <c r="B9" s="258"/>
      <c r="C9" s="258"/>
      <c r="D9" s="258"/>
      <c r="E9" s="280" t="str">
        <f>IF('①様式A（このｼｰﾄから入力してください）'!$C$21="","",'①様式A（このｼｰﾄから入力してください）'!$C$21)</f>
        <v/>
      </c>
      <c r="F9" s="280"/>
      <c r="G9" s="280"/>
      <c r="H9" s="280"/>
      <c r="I9" s="280"/>
      <c r="J9" s="280"/>
      <c r="K9" s="280"/>
      <c r="L9" s="280"/>
      <c r="M9" s="280"/>
      <c r="N9" s="280"/>
      <c r="O9" s="280"/>
      <c r="P9" s="280"/>
      <c r="Q9" s="258" t="s">
        <v>27</v>
      </c>
      <c r="R9" s="258"/>
      <c r="S9" s="259" t="str">
        <f>IF('①様式A（このｼｰﾄから入力してください）'!D25="","",'①様式A（このｼｰﾄから入力してください）'!D25&amp;"-"&amp;'①様式A（このｼｰﾄから入力してください）'!F25&amp;"-"&amp;'①様式A（このｼｰﾄから入力してください）'!H25)</f>
        <v/>
      </c>
      <c r="T9" s="260"/>
      <c r="U9" s="260"/>
      <c r="V9" s="261"/>
    </row>
    <row r="10" spans="1:22" ht="24" customHeight="1" x14ac:dyDescent="0.25">
      <c r="A10" s="258" t="s">
        <v>28</v>
      </c>
      <c r="B10" s="258"/>
      <c r="C10" s="258"/>
      <c r="D10" s="258"/>
      <c r="E10" s="25" t="s">
        <v>29</v>
      </c>
      <c r="F10" s="281" t="str">
        <f>IF('①様式A（このｼｰﾄから入力してください）'!$C$19="","",'①様式A（このｼｰﾄから入力してください）'!$C$19)</f>
        <v/>
      </c>
      <c r="G10" s="282"/>
      <c r="H10" s="283"/>
      <c r="I10" s="284"/>
      <c r="J10" s="284"/>
      <c r="K10" s="284"/>
      <c r="L10" s="284"/>
      <c r="M10" s="284"/>
      <c r="N10" s="284"/>
      <c r="O10" s="284"/>
      <c r="P10" s="281"/>
      <c r="Q10" s="258"/>
      <c r="R10" s="258"/>
      <c r="S10" s="262"/>
      <c r="T10" s="263"/>
      <c r="U10" s="263"/>
      <c r="V10" s="264"/>
    </row>
    <row r="11" spans="1:22" ht="24" customHeight="1" x14ac:dyDescent="0.25">
      <c r="A11" s="258"/>
      <c r="B11" s="258"/>
      <c r="C11" s="258"/>
      <c r="D11" s="258"/>
      <c r="E11" s="285" t="str">
        <f>IF('①様式A（このｼｰﾄから入力してください）'!$C$23="","",'①様式A（このｼｰﾄから入力してください）'!$C$23)</f>
        <v/>
      </c>
      <c r="F11" s="286"/>
      <c r="G11" s="286"/>
      <c r="H11" s="286"/>
      <c r="I11" s="286"/>
      <c r="J11" s="286"/>
      <c r="K11" s="286"/>
      <c r="L11" s="286"/>
      <c r="M11" s="286"/>
      <c r="N11" s="286"/>
      <c r="O11" s="286"/>
      <c r="P11" s="287"/>
      <c r="Q11" s="258" t="s">
        <v>30</v>
      </c>
      <c r="R11" s="258"/>
      <c r="S11" s="259" t="str">
        <f>IF('①様式A（このｼｰﾄから入力してください）'!D27="","",'①様式A（このｼｰﾄから入力してください）'!D27&amp;"-"&amp;'①様式A（このｼｰﾄから入力してください）'!F27&amp;"-"&amp;'①様式A（このｼｰﾄから入力してください）'!H27)</f>
        <v/>
      </c>
      <c r="T11" s="260"/>
      <c r="U11" s="260"/>
      <c r="V11" s="261"/>
    </row>
    <row r="12" spans="1:22" ht="24" customHeight="1" x14ac:dyDescent="0.25">
      <c r="A12" s="258"/>
      <c r="B12" s="258"/>
      <c r="C12" s="258"/>
      <c r="D12" s="258"/>
      <c r="E12" s="262"/>
      <c r="F12" s="263"/>
      <c r="G12" s="263"/>
      <c r="H12" s="263"/>
      <c r="I12" s="263"/>
      <c r="J12" s="263"/>
      <c r="K12" s="263"/>
      <c r="L12" s="263"/>
      <c r="M12" s="263"/>
      <c r="N12" s="263"/>
      <c r="O12" s="263"/>
      <c r="P12" s="264"/>
      <c r="Q12" s="258"/>
      <c r="R12" s="258"/>
      <c r="S12" s="262"/>
      <c r="T12" s="263"/>
      <c r="U12" s="263"/>
      <c r="V12" s="264"/>
    </row>
    <row r="13" spans="1:22" ht="40.200000000000003" customHeight="1" x14ac:dyDescent="0.25">
      <c r="A13" s="265" t="s">
        <v>31</v>
      </c>
      <c r="B13" s="258"/>
      <c r="C13" s="258"/>
      <c r="D13" s="258"/>
      <c r="E13" s="266"/>
      <c r="F13" s="267"/>
      <c r="G13" s="267"/>
      <c r="H13" s="267"/>
      <c r="I13" s="267"/>
      <c r="J13" s="267"/>
      <c r="K13" s="267"/>
      <c r="L13" s="267"/>
      <c r="M13" s="267"/>
      <c r="N13" s="267"/>
      <c r="O13" s="267"/>
      <c r="P13" s="267"/>
      <c r="Q13" s="267"/>
      <c r="R13" s="267"/>
      <c r="S13" s="267"/>
      <c r="T13" s="267"/>
      <c r="U13" s="267"/>
      <c r="V13" s="268"/>
    </row>
    <row r="14" spans="1:22" ht="40.200000000000003" customHeight="1" x14ac:dyDescent="0.25">
      <c r="A14" s="269" t="s">
        <v>32</v>
      </c>
      <c r="B14" s="270"/>
      <c r="C14" s="270"/>
      <c r="D14" s="270"/>
      <c r="E14" s="271"/>
      <c r="F14" s="272"/>
      <c r="G14" s="272"/>
      <c r="H14" s="272"/>
      <c r="I14" s="272"/>
      <c r="J14" s="272"/>
      <c r="K14" s="272"/>
      <c r="L14" s="272"/>
      <c r="M14" s="272"/>
      <c r="N14" s="272"/>
      <c r="O14" s="272"/>
      <c r="P14" s="272"/>
      <c r="Q14" s="272"/>
      <c r="R14" s="272"/>
      <c r="S14" s="272"/>
      <c r="T14" s="272"/>
      <c r="U14" s="272"/>
      <c r="V14" s="273"/>
    </row>
    <row r="15" spans="1:22" ht="36" customHeight="1" x14ac:dyDescent="0.25">
      <c r="A15" s="291"/>
      <c r="B15" s="291"/>
      <c r="C15" s="291"/>
      <c r="D15" s="291"/>
    </row>
    <row r="16" spans="1:22" ht="24" customHeight="1" x14ac:dyDescent="0.25">
      <c r="A16" s="258" t="s">
        <v>20</v>
      </c>
      <c r="B16" s="258"/>
      <c r="C16" s="258"/>
      <c r="D16" s="258"/>
      <c r="E16" s="274"/>
      <c r="F16" s="274"/>
      <c r="G16" s="274"/>
      <c r="H16" s="274"/>
      <c r="I16" s="274"/>
      <c r="J16" s="274"/>
      <c r="K16" s="274"/>
      <c r="L16" s="274"/>
      <c r="M16" s="274"/>
      <c r="N16" s="274"/>
      <c r="O16" s="274"/>
      <c r="P16" s="274"/>
      <c r="Q16" s="292" t="s">
        <v>33</v>
      </c>
      <c r="R16" s="293"/>
      <c r="S16" s="294"/>
      <c r="T16" s="295"/>
      <c r="U16" s="295"/>
      <c r="V16" s="296"/>
    </row>
    <row r="17" spans="1:22" ht="24" customHeight="1" x14ac:dyDescent="0.25">
      <c r="A17" s="265" t="s">
        <v>34</v>
      </c>
      <c r="B17" s="258"/>
      <c r="C17" s="258"/>
      <c r="D17" s="258"/>
      <c r="E17" s="309"/>
      <c r="F17" s="310"/>
      <c r="G17" s="310"/>
      <c r="H17" s="310"/>
      <c r="I17" s="310"/>
      <c r="J17" s="310"/>
      <c r="K17" s="310"/>
      <c r="L17" s="310"/>
      <c r="M17" s="310"/>
      <c r="N17" s="310"/>
      <c r="O17" s="310"/>
      <c r="P17" s="311"/>
      <c r="Q17" s="251"/>
      <c r="R17" s="253"/>
      <c r="S17" s="297"/>
      <c r="T17" s="298"/>
      <c r="U17" s="298"/>
      <c r="V17" s="299"/>
    </row>
    <row r="18" spans="1:22" ht="24" customHeight="1" x14ac:dyDescent="0.25">
      <c r="A18" s="258"/>
      <c r="B18" s="258"/>
      <c r="C18" s="258"/>
      <c r="D18" s="258"/>
      <c r="E18" s="312"/>
      <c r="F18" s="313"/>
      <c r="G18" s="313"/>
      <c r="H18" s="313"/>
      <c r="I18" s="313"/>
      <c r="J18" s="313"/>
      <c r="K18" s="313"/>
      <c r="L18" s="313"/>
      <c r="M18" s="313"/>
      <c r="N18" s="313"/>
      <c r="O18" s="313"/>
      <c r="P18" s="314"/>
      <c r="Q18" s="258" t="s">
        <v>35</v>
      </c>
      <c r="R18" s="258"/>
      <c r="S18" s="315"/>
      <c r="T18" s="316"/>
      <c r="U18" s="284" t="s">
        <v>36</v>
      </c>
      <c r="V18" s="281"/>
    </row>
    <row r="19" spans="1:22" ht="36" customHeight="1" x14ac:dyDescent="0.25">
      <c r="A19" s="258" t="s">
        <v>37</v>
      </c>
      <c r="B19" s="258"/>
      <c r="C19" s="258"/>
      <c r="D19" s="258"/>
      <c r="E19" s="274"/>
      <c r="F19" s="274"/>
      <c r="G19" s="274"/>
      <c r="H19" s="274"/>
      <c r="I19" s="274"/>
      <c r="J19" s="274"/>
      <c r="K19" s="274"/>
      <c r="L19" s="274"/>
      <c r="M19" s="274"/>
      <c r="N19" s="274"/>
      <c r="O19" s="274"/>
      <c r="P19" s="274"/>
      <c r="Q19" s="258"/>
      <c r="R19" s="258"/>
      <c r="S19" s="317"/>
      <c r="T19" s="318"/>
      <c r="U19" s="319"/>
      <c r="V19" s="320"/>
    </row>
    <row r="20" spans="1:22" ht="24" customHeight="1" x14ac:dyDescent="0.25">
      <c r="A20" s="265" t="s">
        <v>38</v>
      </c>
      <c r="B20" s="258"/>
      <c r="C20" s="258"/>
      <c r="D20" s="258"/>
      <c r="E20" s="25" t="s">
        <v>29</v>
      </c>
      <c r="F20" s="288"/>
      <c r="G20" s="289"/>
      <c r="H20" s="290"/>
      <c r="I20" s="284"/>
      <c r="J20" s="284"/>
      <c r="K20" s="284"/>
      <c r="L20" s="284"/>
      <c r="M20" s="284"/>
      <c r="N20" s="284"/>
      <c r="O20" s="284"/>
      <c r="P20" s="281"/>
      <c r="Q20" s="258" t="s">
        <v>27</v>
      </c>
      <c r="R20" s="258"/>
      <c r="S20" s="294"/>
      <c r="T20" s="295"/>
      <c r="U20" s="295"/>
      <c r="V20" s="296"/>
    </row>
    <row r="21" spans="1:22" ht="24" customHeight="1" x14ac:dyDescent="0.25">
      <c r="A21" s="258"/>
      <c r="B21" s="258"/>
      <c r="C21" s="258"/>
      <c r="D21" s="258"/>
      <c r="E21" s="300"/>
      <c r="F21" s="301"/>
      <c r="G21" s="301"/>
      <c r="H21" s="301"/>
      <c r="I21" s="301"/>
      <c r="J21" s="301"/>
      <c r="K21" s="301"/>
      <c r="L21" s="301"/>
      <c r="M21" s="301"/>
      <c r="N21" s="301"/>
      <c r="O21" s="301"/>
      <c r="P21" s="302"/>
      <c r="Q21" s="258"/>
      <c r="R21" s="258"/>
      <c r="S21" s="297"/>
      <c r="T21" s="298"/>
      <c r="U21" s="298"/>
      <c r="V21" s="299"/>
    </row>
    <row r="22" spans="1:22" ht="24" customHeight="1" x14ac:dyDescent="0.25">
      <c r="A22" s="258"/>
      <c r="B22" s="258"/>
      <c r="C22" s="258"/>
      <c r="D22" s="258"/>
      <c r="E22" s="303"/>
      <c r="F22" s="304"/>
      <c r="G22" s="304"/>
      <c r="H22" s="304"/>
      <c r="I22" s="304"/>
      <c r="J22" s="304"/>
      <c r="K22" s="304"/>
      <c r="L22" s="304"/>
      <c r="M22" s="304"/>
      <c r="N22" s="304"/>
      <c r="O22" s="304"/>
      <c r="P22" s="305"/>
      <c r="Q22" s="258" t="s">
        <v>39</v>
      </c>
      <c r="R22" s="258"/>
      <c r="S22" s="306"/>
      <c r="T22" s="307"/>
      <c r="U22" s="307"/>
      <c r="V22" s="308"/>
    </row>
    <row r="23" spans="1:22" ht="20.399999999999999" customHeight="1" x14ac:dyDescent="0.25">
      <c r="A23" s="292" t="s">
        <v>40</v>
      </c>
      <c r="B23" s="332"/>
      <c r="C23" s="332"/>
      <c r="D23" s="293"/>
      <c r="E23" s="336" t="s">
        <v>41</v>
      </c>
      <c r="F23" s="337"/>
      <c r="G23" s="337"/>
      <c r="H23" s="27" t="s">
        <v>42</v>
      </c>
      <c r="I23" s="338"/>
      <c r="J23" s="338"/>
      <c r="K23" s="338"/>
      <c r="L23" s="28" t="s">
        <v>43</v>
      </c>
      <c r="M23" s="339"/>
      <c r="N23" s="339"/>
      <c r="O23" s="339"/>
      <c r="P23" s="29" t="s">
        <v>44</v>
      </c>
      <c r="Q23" s="29"/>
      <c r="R23" s="29"/>
      <c r="S23" s="29"/>
      <c r="T23" s="29"/>
      <c r="U23" s="29"/>
      <c r="V23" s="30"/>
    </row>
    <row r="24" spans="1:22" ht="20.399999999999999" customHeight="1" x14ac:dyDescent="0.25">
      <c r="A24" s="333"/>
      <c r="B24" s="334"/>
      <c r="C24" s="334"/>
      <c r="D24" s="335"/>
      <c r="E24" s="340" t="s">
        <v>45</v>
      </c>
      <c r="F24" s="341"/>
      <c r="G24" s="341"/>
      <c r="H24" s="32" t="s">
        <v>42</v>
      </c>
      <c r="I24" s="342"/>
      <c r="J24" s="342"/>
      <c r="K24" s="342"/>
      <c r="L24" s="33" t="s">
        <v>43</v>
      </c>
      <c r="M24" s="327"/>
      <c r="N24" s="327"/>
      <c r="O24" s="327"/>
      <c r="P24" s="34" t="s">
        <v>44</v>
      </c>
      <c r="Q24" s="34"/>
      <c r="R24" s="34"/>
      <c r="S24" s="34"/>
      <c r="T24" s="34"/>
      <c r="U24" s="34"/>
      <c r="V24" s="35"/>
    </row>
    <row r="25" spans="1:22" ht="20.399999999999999" customHeight="1" x14ac:dyDescent="0.25">
      <c r="A25" s="251"/>
      <c r="B25" s="252"/>
      <c r="C25" s="252"/>
      <c r="D25" s="253"/>
      <c r="E25" s="328" t="s">
        <v>76</v>
      </c>
      <c r="F25" s="329"/>
      <c r="G25" s="329"/>
      <c r="H25" s="36" t="s">
        <v>42</v>
      </c>
      <c r="I25" s="330"/>
      <c r="J25" s="330"/>
      <c r="K25" s="330"/>
      <c r="L25" s="37" t="s">
        <v>43</v>
      </c>
      <c r="M25" s="331"/>
      <c r="N25" s="331"/>
      <c r="O25" s="331"/>
      <c r="P25" s="38" t="s">
        <v>44</v>
      </c>
      <c r="Q25" s="38"/>
      <c r="R25" s="38"/>
      <c r="S25" s="38"/>
      <c r="T25" s="38"/>
      <c r="U25" s="38"/>
      <c r="V25" s="39"/>
    </row>
    <row r="26" spans="1:22" ht="30" customHeight="1" x14ac:dyDescent="0.25">
      <c r="I26" s="187"/>
      <c r="J26" s="187"/>
      <c r="K26" s="187"/>
    </row>
    <row r="27" spans="1:22" ht="22.2" customHeight="1" x14ac:dyDescent="0.25">
      <c r="A27" s="275" t="s">
        <v>46</v>
      </c>
      <c r="B27" s="276"/>
      <c r="C27" s="276"/>
      <c r="D27" s="276"/>
      <c r="E27" s="276"/>
      <c r="F27" s="276"/>
      <c r="G27" s="276"/>
      <c r="H27" s="276"/>
      <c r="I27" s="276"/>
      <c r="J27" s="276"/>
      <c r="K27" s="276"/>
      <c r="L27" s="276"/>
      <c r="M27" s="276"/>
      <c r="N27" s="276"/>
      <c r="O27" s="276"/>
      <c r="P27" s="276"/>
      <c r="Q27" s="276"/>
      <c r="R27" s="276"/>
      <c r="S27" s="276"/>
      <c r="T27" s="276"/>
      <c r="U27" s="276"/>
      <c r="V27" s="277"/>
    </row>
    <row r="28" spans="1:22" ht="35.4" customHeight="1" x14ac:dyDescent="0.25">
      <c r="A28" s="321" t="s">
        <v>42</v>
      </c>
      <c r="B28" s="322"/>
      <c r="C28" s="323"/>
      <c r="D28" s="323"/>
      <c r="E28" s="24" t="s">
        <v>47</v>
      </c>
      <c r="F28" s="323"/>
      <c r="G28" s="323"/>
      <c r="H28" s="40" t="s">
        <v>48</v>
      </c>
      <c r="I28" s="324"/>
      <c r="J28" s="325"/>
      <c r="K28" s="325"/>
      <c r="L28" s="325"/>
      <c r="M28" s="325"/>
      <c r="N28" s="325"/>
      <c r="O28" s="325"/>
      <c r="P28" s="325"/>
      <c r="Q28" s="325"/>
      <c r="R28" s="325"/>
      <c r="S28" s="325"/>
      <c r="T28" s="325"/>
      <c r="U28" s="325"/>
      <c r="V28" s="326"/>
    </row>
    <row r="29" spans="1:22" ht="35.4" customHeight="1" x14ac:dyDescent="0.25">
      <c r="A29" s="321" t="s">
        <v>42</v>
      </c>
      <c r="B29" s="322"/>
      <c r="C29" s="323"/>
      <c r="D29" s="323"/>
      <c r="E29" s="24" t="s">
        <v>47</v>
      </c>
      <c r="F29" s="323"/>
      <c r="G29" s="323"/>
      <c r="H29" s="40" t="s">
        <v>48</v>
      </c>
      <c r="I29" s="324"/>
      <c r="J29" s="325"/>
      <c r="K29" s="325"/>
      <c r="L29" s="325"/>
      <c r="M29" s="325"/>
      <c r="N29" s="325"/>
      <c r="O29" s="325"/>
      <c r="P29" s="325"/>
      <c r="Q29" s="325"/>
      <c r="R29" s="325"/>
      <c r="S29" s="325"/>
      <c r="T29" s="325"/>
      <c r="U29" s="325"/>
      <c r="V29" s="326"/>
    </row>
    <row r="30" spans="1:22" ht="35.4" customHeight="1" x14ac:dyDescent="0.25">
      <c r="A30" s="321" t="s">
        <v>42</v>
      </c>
      <c r="B30" s="322"/>
      <c r="C30" s="323"/>
      <c r="D30" s="323"/>
      <c r="E30" s="24" t="s">
        <v>47</v>
      </c>
      <c r="F30" s="323"/>
      <c r="G30" s="323"/>
      <c r="H30" s="40" t="s">
        <v>48</v>
      </c>
      <c r="I30" s="324"/>
      <c r="J30" s="325"/>
      <c r="K30" s="325"/>
      <c r="L30" s="325"/>
      <c r="M30" s="325"/>
      <c r="N30" s="325"/>
      <c r="O30" s="325"/>
      <c r="P30" s="325"/>
      <c r="Q30" s="325"/>
      <c r="R30" s="325"/>
      <c r="S30" s="325"/>
      <c r="T30" s="325"/>
      <c r="U30" s="325"/>
      <c r="V30" s="326"/>
    </row>
    <row r="31" spans="1:22" ht="35.4" customHeight="1" x14ac:dyDescent="0.25">
      <c r="A31" s="321" t="s">
        <v>42</v>
      </c>
      <c r="B31" s="322"/>
      <c r="C31" s="323"/>
      <c r="D31" s="323"/>
      <c r="E31" s="24" t="s">
        <v>47</v>
      </c>
      <c r="F31" s="323"/>
      <c r="G31" s="323"/>
      <c r="H31" s="40" t="s">
        <v>48</v>
      </c>
      <c r="I31" s="324"/>
      <c r="J31" s="325"/>
      <c r="K31" s="325"/>
      <c r="L31" s="325"/>
      <c r="M31" s="325"/>
      <c r="N31" s="325"/>
      <c r="O31" s="325"/>
      <c r="P31" s="325"/>
      <c r="Q31" s="325"/>
      <c r="R31" s="325"/>
      <c r="S31" s="325"/>
      <c r="T31" s="325"/>
      <c r="U31" s="325"/>
      <c r="V31" s="326"/>
    </row>
    <row r="32" spans="1:22" ht="35.4" customHeight="1" x14ac:dyDescent="0.25">
      <c r="A32" s="321" t="s">
        <v>42</v>
      </c>
      <c r="B32" s="322"/>
      <c r="C32" s="323"/>
      <c r="D32" s="323"/>
      <c r="E32" s="24" t="s">
        <v>47</v>
      </c>
      <c r="F32" s="323"/>
      <c r="G32" s="323"/>
      <c r="H32" s="40" t="s">
        <v>48</v>
      </c>
      <c r="I32" s="324"/>
      <c r="J32" s="325"/>
      <c r="K32" s="325"/>
      <c r="L32" s="325"/>
      <c r="M32" s="325"/>
      <c r="N32" s="325"/>
      <c r="O32" s="325"/>
      <c r="P32" s="325"/>
      <c r="Q32" s="325"/>
      <c r="R32" s="325"/>
      <c r="S32" s="325"/>
      <c r="T32" s="325"/>
      <c r="U32" s="325"/>
      <c r="V32" s="326"/>
    </row>
    <row r="33" spans="1:22" ht="35.4" customHeight="1" x14ac:dyDescent="0.25">
      <c r="A33" s="321" t="s">
        <v>42</v>
      </c>
      <c r="B33" s="322"/>
      <c r="C33" s="323"/>
      <c r="D33" s="323"/>
      <c r="E33" s="24" t="s">
        <v>47</v>
      </c>
      <c r="F33" s="323"/>
      <c r="G33" s="323"/>
      <c r="H33" s="40" t="s">
        <v>48</v>
      </c>
      <c r="I33" s="324"/>
      <c r="J33" s="325"/>
      <c r="K33" s="325"/>
      <c r="L33" s="325"/>
      <c r="M33" s="325"/>
      <c r="N33" s="325"/>
      <c r="O33" s="325"/>
      <c r="P33" s="325"/>
      <c r="Q33" s="325"/>
      <c r="R33" s="325"/>
      <c r="S33" s="325"/>
      <c r="T33" s="325"/>
      <c r="U33" s="325"/>
      <c r="V33" s="326"/>
    </row>
    <row r="34" spans="1:22" ht="35.4" customHeight="1" x14ac:dyDescent="0.25">
      <c r="A34" s="321" t="s">
        <v>42</v>
      </c>
      <c r="B34" s="322"/>
      <c r="C34" s="323"/>
      <c r="D34" s="323"/>
      <c r="E34" s="24" t="s">
        <v>47</v>
      </c>
      <c r="F34" s="323"/>
      <c r="G34" s="323"/>
      <c r="H34" s="40" t="s">
        <v>48</v>
      </c>
      <c r="I34" s="324"/>
      <c r="J34" s="325"/>
      <c r="K34" s="325"/>
      <c r="L34" s="325"/>
      <c r="M34" s="325"/>
      <c r="N34" s="325"/>
      <c r="O34" s="325"/>
      <c r="P34" s="325"/>
      <c r="Q34" s="325"/>
      <c r="R34" s="325"/>
      <c r="S34" s="325"/>
      <c r="T34" s="325"/>
      <c r="U34" s="325"/>
      <c r="V34" s="326"/>
    </row>
    <row r="36" spans="1:22" ht="28.95" customHeight="1" x14ac:dyDescent="0.25">
      <c r="A36" s="240" t="s">
        <v>49</v>
      </c>
      <c r="B36" s="241"/>
      <c r="C36" s="241"/>
      <c r="D36" s="241"/>
      <c r="E36" s="241"/>
      <c r="F36" s="241"/>
      <c r="G36" s="242"/>
      <c r="H36" s="351" t="s">
        <v>50</v>
      </c>
      <c r="I36" s="352"/>
      <c r="J36" s="292" t="s">
        <v>51</v>
      </c>
      <c r="K36" s="332"/>
      <c r="L36" s="332"/>
      <c r="M36" s="353" t="s">
        <v>33</v>
      </c>
      <c r="N36" s="332"/>
      <c r="O36" s="354"/>
      <c r="P36" s="332" t="s">
        <v>52</v>
      </c>
      <c r="Q36" s="332"/>
      <c r="R36" s="293"/>
      <c r="S36" s="357" t="s">
        <v>53</v>
      </c>
      <c r="T36" s="348" t="s">
        <v>54</v>
      </c>
      <c r="U36" s="349"/>
      <c r="V36" s="350"/>
    </row>
    <row r="37" spans="1:22" ht="19.2" x14ac:dyDescent="0.25">
      <c r="A37" s="41" t="s">
        <v>47</v>
      </c>
      <c r="B37" s="42" t="s">
        <v>55</v>
      </c>
      <c r="C37" s="42" t="s">
        <v>56</v>
      </c>
      <c r="D37" s="42" t="s">
        <v>57</v>
      </c>
      <c r="E37" s="42" t="s">
        <v>47</v>
      </c>
      <c r="F37" s="42" t="s">
        <v>55</v>
      </c>
      <c r="G37" s="43" t="s">
        <v>56</v>
      </c>
      <c r="H37" s="44" t="s">
        <v>58</v>
      </c>
      <c r="I37" s="45" t="s">
        <v>59</v>
      </c>
      <c r="J37" s="251"/>
      <c r="K37" s="252"/>
      <c r="L37" s="252"/>
      <c r="M37" s="355"/>
      <c r="N37" s="252"/>
      <c r="O37" s="356"/>
      <c r="P37" s="252"/>
      <c r="Q37" s="252"/>
      <c r="R37" s="253"/>
      <c r="S37" s="358"/>
      <c r="T37" s="46" t="s">
        <v>60</v>
      </c>
      <c r="U37" s="47" t="s">
        <v>61</v>
      </c>
      <c r="V37" s="48" t="s">
        <v>62</v>
      </c>
    </row>
    <row r="38" spans="1:22" ht="39.6" customHeight="1" x14ac:dyDescent="0.25">
      <c r="A38" s="49"/>
      <c r="B38" s="50"/>
      <c r="C38" s="50"/>
      <c r="D38" s="51" t="s">
        <v>57</v>
      </c>
      <c r="E38" s="50"/>
      <c r="F38" s="50"/>
      <c r="G38" s="52"/>
      <c r="H38" s="53" t="str">
        <f>IFERROR(INT(I38/12)&amp;"年"&amp;MOD(I38,12)&amp;"か月","")</f>
        <v/>
      </c>
      <c r="I38" s="54" t="str">
        <f>IFERROR(DATEDIF(A38&amp;"/"&amp;B38&amp;"/"&amp;C38,(E38&amp;"/"&amp;F38&amp;"/"&amp;G38)+1,"M"),"")</f>
        <v/>
      </c>
      <c r="J38" s="343"/>
      <c r="K38" s="344"/>
      <c r="L38" s="345"/>
      <c r="M38" s="346"/>
      <c r="N38" s="325"/>
      <c r="O38" s="347"/>
      <c r="P38" s="346"/>
      <c r="Q38" s="325"/>
      <c r="R38" s="326"/>
      <c r="S38" s="55"/>
      <c r="T38" s="49"/>
      <c r="U38" s="56"/>
      <c r="V38" s="57" t="str">
        <f>IF(T38&amp;U38="","",IF(T38*U38*4&gt;=150,I38,IFERROR(ROUNDDOWN(T38*U38*4*I38/150,0),"")))</f>
        <v/>
      </c>
    </row>
    <row r="39" spans="1:22" ht="40.049999999999997" customHeight="1" x14ac:dyDescent="0.25">
      <c r="A39" s="58"/>
      <c r="B39" s="59"/>
      <c r="C39" s="59"/>
      <c r="D39" s="60" t="s">
        <v>57</v>
      </c>
      <c r="E39" s="59"/>
      <c r="F39" s="59"/>
      <c r="G39" s="61"/>
      <c r="H39" s="62" t="str">
        <f t="shared" ref="H39:H52" si="0">IFERROR(INT(I39/12)&amp;"年"&amp;MOD(I39,12)&amp;"か月","")</f>
        <v/>
      </c>
      <c r="I39" s="63" t="str">
        <f>IFERROR(DATEDIF(A39&amp;"/"&amp;B39&amp;"/"&amp;C39,(E39&amp;"/"&amp;F39&amp;"/"&amp;G39)+1,"M"),"")</f>
        <v/>
      </c>
      <c r="J39" s="343"/>
      <c r="K39" s="344"/>
      <c r="L39" s="345"/>
      <c r="M39" s="346"/>
      <c r="N39" s="325"/>
      <c r="O39" s="347"/>
      <c r="P39" s="346"/>
      <c r="Q39" s="325"/>
      <c r="R39" s="326"/>
      <c r="S39" s="64"/>
      <c r="T39" s="58"/>
      <c r="U39" s="65"/>
      <c r="V39" s="57" t="str">
        <f>IF(T39&amp;U39="","",IF(T39*U39*4&gt;=150,I39,IFERROR(ROUNDDOWN(T39*U39*4*I39/150,0),"")))</f>
        <v/>
      </c>
    </row>
    <row r="40" spans="1:22" ht="40.049999999999997" customHeight="1" x14ac:dyDescent="0.25">
      <c r="A40" s="58"/>
      <c r="B40" s="59"/>
      <c r="C40" s="59"/>
      <c r="D40" s="60" t="s">
        <v>57</v>
      </c>
      <c r="E40" s="59"/>
      <c r="F40" s="59"/>
      <c r="G40" s="61"/>
      <c r="H40" s="62" t="str">
        <f t="shared" si="0"/>
        <v/>
      </c>
      <c r="I40" s="63" t="str">
        <f>IFERROR(DATEDIF(A40&amp;"/"&amp;B40&amp;"/"&amp;C40,(E40&amp;"/"&amp;F40&amp;"/"&amp;G40)+1,"M"),"")</f>
        <v/>
      </c>
      <c r="J40" s="343"/>
      <c r="K40" s="344"/>
      <c r="L40" s="345"/>
      <c r="M40" s="346"/>
      <c r="N40" s="325"/>
      <c r="O40" s="347"/>
      <c r="P40" s="346"/>
      <c r="Q40" s="325"/>
      <c r="R40" s="326"/>
      <c r="S40" s="64"/>
      <c r="T40" s="58"/>
      <c r="U40" s="65"/>
      <c r="V40" s="57" t="str">
        <f>IF(T40&amp;U40="","",IF(T40*U40*4&gt;=150,I40,IFERROR(ROUNDDOWN(T40*U40*4*I40/150,0),"")))</f>
        <v/>
      </c>
    </row>
    <row r="41" spans="1:22" ht="40.049999999999997" customHeight="1" x14ac:dyDescent="0.25">
      <c r="A41" s="58"/>
      <c r="B41" s="59"/>
      <c r="C41" s="59"/>
      <c r="D41" s="60" t="s">
        <v>57</v>
      </c>
      <c r="E41" s="59"/>
      <c r="F41" s="59"/>
      <c r="G41" s="61"/>
      <c r="H41" s="62" t="str">
        <f t="shared" si="0"/>
        <v/>
      </c>
      <c r="I41" s="63" t="str">
        <f>IFERROR(DATEDIF(A41&amp;"/"&amp;B41&amp;"/"&amp;C41,(E41&amp;"/"&amp;F41&amp;"/"&amp;G41)+1,"M"),"")</f>
        <v/>
      </c>
      <c r="J41" s="343"/>
      <c r="K41" s="344"/>
      <c r="L41" s="345"/>
      <c r="M41" s="346"/>
      <c r="N41" s="325"/>
      <c r="O41" s="347"/>
      <c r="P41" s="346"/>
      <c r="Q41" s="325"/>
      <c r="R41" s="326"/>
      <c r="S41" s="64"/>
      <c r="T41" s="58"/>
      <c r="U41" s="65"/>
      <c r="V41" s="57" t="str">
        <f>IF(T41&amp;U41="","",IF(T41*U41*4&gt;=150,I41,IFERROR(ROUNDDOWN(T41*U41*4*I41/150,0),"")))</f>
        <v/>
      </c>
    </row>
    <row r="42" spans="1:22" ht="40.049999999999997" customHeight="1" x14ac:dyDescent="0.25">
      <c r="A42" s="58"/>
      <c r="B42" s="59"/>
      <c r="C42" s="59"/>
      <c r="D42" s="60" t="s">
        <v>57</v>
      </c>
      <c r="E42" s="59"/>
      <c r="F42" s="59"/>
      <c r="G42" s="61"/>
      <c r="H42" s="62" t="str">
        <f t="shared" si="0"/>
        <v/>
      </c>
      <c r="I42" s="63" t="str">
        <f>IFERROR(DATEDIF(A42&amp;"/"&amp;B42&amp;"/"&amp;C42,(E42&amp;"/"&amp;F42&amp;"/"&amp;G42)+1,"M"),"")</f>
        <v/>
      </c>
      <c r="J42" s="343"/>
      <c r="K42" s="344"/>
      <c r="L42" s="345"/>
      <c r="M42" s="346"/>
      <c r="N42" s="325"/>
      <c r="O42" s="347"/>
      <c r="P42" s="346"/>
      <c r="Q42" s="325"/>
      <c r="R42" s="326"/>
      <c r="S42" s="64"/>
      <c r="T42" s="58"/>
      <c r="U42" s="65"/>
      <c r="V42" s="57" t="str">
        <f t="shared" ref="V42:V44" si="1">IF(T42&amp;U42="","",IF(T42*U42*4&gt;=150,I42,IFERROR(ROUNDDOWN(T42*U42*4*I42/150,0),"")))</f>
        <v/>
      </c>
    </row>
    <row r="43" spans="1:22" ht="40.049999999999997" hidden="1" customHeight="1" outlineLevel="1" x14ac:dyDescent="0.25">
      <c r="A43" s="58"/>
      <c r="B43" s="59"/>
      <c r="C43" s="59"/>
      <c r="D43" s="60" t="s">
        <v>57</v>
      </c>
      <c r="E43" s="59"/>
      <c r="F43" s="59"/>
      <c r="G43" s="61"/>
      <c r="H43" s="62" t="str">
        <f t="shared" si="0"/>
        <v/>
      </c>
      <c r="I43" s="63" t="str">
        <f t="shared" ref="I43:I52" si="2">IFERROR(DATEDIF(A43&amp;"/"&amp;B43&amp;"/"&amp;C43,(E43&amp;"/"&amp;F43&amp;"/"&amp;G43)+1,"M"),"")</f>
        <v/>
      </c>
      <c r="J43" s="343"/>
      <c r="K43" s="344"/>
      <c r="L43" s="345"/>
      <c r="M43" s="346"/>
      <c r="N43" s="325"/>
      <c r="O43" s="347"/>
      <c r="P43" s="346"/>
      <c r="Q43" s="325"/>
      <c r="R43" s="326"/>
      <c r="S43" s="64"/>
      <c r="T43" s="58"/>
      <c r="U43" s="65"/>
      <c r="V43" s="57" t="str">
        <f t="shared" si="1"/>
        <v/>
      </c>
    </row>
    <row r="44" spans="1:22" ht="40.049999999999997" hidden="1" customHeight="1" outlineLevel="1" x14ac:dyDescent="0.25">
      <c r="A44" s="58"/>
      <c r="B44" s="59"/>
      <c r="C44" s="59"/>
      <c r="D44" s="60" t="s">
        <v>57</v>
      </c>
      <c r="E44" s="59"/>
      <c r="F44" s="59"/>
      <c r="G44" s="61"/>
      <c r="H44" s="62" t="str">
        <f t="shared" si="0"/>
        <v/>
      </c>
      <c r="I44" s="63" t="str">
        <f t="shared" si="2"/>
        <v/>
      </c>
      <c r="J44" s="343"/>
      <c r="K44" s="344"/>
      <c r="L44" s="345"/>
      <c r="M44" s="346"/>
      <c r="N44" s="325"/>
      <c r="O44" s="347"/>
      <c r="P44" s="346"/>
      <c r="Q44" s="325"/>
      <c r="R44" s="326"/>
      <c r="S44" s="64"/>
      <c r="T44" s="58"/>
      <c r="U44" s="65"/>
      <c r="V44" s="57" t="str">
        <f t="shared" si="1"/>
        <v/>
      </c>
    </row>
    <row r="45" spans="1:22" ht="40.049999999999997" hidden="1" customHeight="1" outlineLevel="1" x14ac:dyDescent="0.25">
      <c r="A45" s="58"/>
      <c r="B45" s="59"/>
      <c r="C45" s="59"/>
      <c r="D45" s="60" t="s">
        <v>57</v>
      </c>
      <c r="E45" s="59"/>
      <c r="F45" s="59"/>
      <c r="G45" s="61"/>
      <c r="H45" s="62" t="str">
        <f t="shared" si="0"/>
        <v/>
      </c>
      <c r="I45" s="63" t="str">
        <f t="shared" si="2"/>
        <v/>
      </c>
      <c r="J45" s="343"/>
      <c r="K45" s="344"/>
      <c r="L45" s="345"/>
      <c r="M45" s="346"/>
      <c r="N45" s="325"/>
      <c r="O45" s="347"/>
      <c r="P45" s="346"/>
      <c r="Q45" s="325"/>
      <c r="R45" s="326"/>
      <c r="S45" s="64"/>
      <c r="T45" s="58"/>
      <c r="U45" s="65"/>
      <c r="V45" s="66" t="str">
        <f>IF(T45&amp;U45="","",IF(T45*U45*4&gt;=150,I45,IFERROR(ROUNDDOWN(T45*U45*4*I45/150,0),"")))</f>
        <v/>
      </c>
    </row>
    <row r="46" spans="1:22" ht="40.049999999999997" hidden="1" customHeight="1" outlineLevel="1" x14ac:dyDescent="0.25">
      <c r="A46" s="58"/>
      <c r="B46" s="59"/>
      <c r="C46" s="59"/>
      <c r="D46" s="60" t="s">
        <v>57</v>
      </c>
      <c r="E46" s="59"/>
      <c r="F46" s="59"/>
      <c r="G46" s="61"/>
      <c r="H46" s="67" t="str">
        <f t="shared" si="0"/>
        <v/>
      </c>
      <c r="I46" s="63" t="str">
        <f t="shared" si="2"/>
        <v/>
      </c>
      <c r="J46" s="343"/>
      <c r="K46" s="344"/>
      <c r="L46" s="345"/>
      <c r="M46" s="346"/>
      <c r="N46" s="325"/>
      <c r="O46" s="347"/>
      <c r="P46" s="346"/>
      <c r="Q46" s="325"/>
      <c r="R46" s="326"/>
      <c r="S46" s="64"/>
      <c r="T46" s="58"/>
      <c r="U46" s="65"/>
      <c r="V46" s="66" t="str">
        <f>IF(T46&amp;U46="","",IF(T46*U46*4&gt;=150,I46,IFERROR(ROUNDDOWN(T46*U46*4*I46/150,0),"")))</f>
        <v/>
      </c>
    </row>
    <row r="47" spans="1:22" ht="40.049999999999997" hidden="1" customHeight="1" outlineLevel="1" x14ac:dyDescent="0.25">
      <c r="A47" s="58"/>
      <c r="B47" s="59"/>
      <c r="C47" s="59"/>
      <c r="D47" s="60" t="s">
        <v>57</v>
      </c>
      <c r="E47" s="59"/>
      <c r="F47" s="59"/>
      <c r="G47" s="61"/>
      <c r="H47" s="53" t="str">
        <f t="shared" si="0"/>
        <v/>
      </c>
      <c r="I47" s="54" t="str">
        <f t="shared" si="2"/>
        <v/>
      </c>
      <c r="J47" s="343"/>
      <c r="K47" s="344"/>
      <c r="L47" s="345"/>
      <c r="M47" s="346"/>
      <c r="N47" s="325"/>
      <c r="O47" s="347"/>
      <c r="P47" s="346"/>
      <c r="Q47" s="325"/>
      <c r="R47" s="326"/>
      <c r="S47" s="64"/>
      <c r="T47" s="58"/>
      <c r="U47" s="65"/>
      <c r="V47" s="66" t="str">
        <f t="shared" ref="V47:V49" si="3">IF(T47&amp;U47="","",IF(T47*U47*4&gt;=150,I47,IFERROR(ROUNDDOWN(T47*U47*4*I47/150,0),"")))</f>
        <v/>
      </c>
    </row>
    <row r="48" spans="1:22" ht="40.049999999999997" customHeight="1" collapsed="1" x14ac:dyDescent="0.25">
      <c r="A48" s="58"/>
      <c r="B48" s="59"/>
      <c r="C48" s="59"/>
      <c r="D48" s="60" t="s">
        <v>57</v>
      </c>
      <c r="E48" s="59"/>
      <c r="F48" s="59"/>
      <c r="G48" s="61"/>
      <c r="H48" s="62" t="str">
        <f t="shared" si="0"/>
        <v/>
      </c>
      <c r="I48" s="63" t="str">
        <f t="shared" si="2"/>
        <v/>
      </c>
      <c r="J48" s="343"/>
      <c r="K48" s="344"/>
      <c r="L48" s="345"/>
      <c r="M48" s="346"/>
      <c r="N48" s="325"/>
      <c r="O48" s="347"/>
      <c r="P48" s="346"/>
      <c r="Q48" s="325"/>
      <c r="R48" s="326"/>
      <c r="S48" s="64"/>
      <c r="T48" s="58"/>
      <c r="U48" s="65"/>
      <c r="V48" s="66" t="str">
        <f t="shared" si="3"/>
        <v/>
      </c>
    </row>
    <row r="49" spans="1:22" ht="40.049999999999997" hidden="1" customHeight="1" outlineLevel="1" x14ac:dyDescent="0.25">
      <c r="A49" s="58"/>
      <c r="B49" s="59"/>
      <c r="C49" s="59"/>
      <c r="D49" s="60" t="s">
        <v>57</v>
      </c>
      <c r="E49" s="59"/>
      <c r="F49" s="59"/>
      <c r="G49" s="61"/>
      <c r="H49" s="62" t="str">
        <f t="shared" si="0"/>
        <v/>
      </c>
      <c r="I49" s="63" t="str">
        <f t="shared" si="2"/>
        <v/>
      </c>
      <c r="J49" s="343"/>
      <c r="K49" s="344"/>
      <c r="L49" s="345"/>
      <c r="M49" s="346"/>
      <c r="N49" s="325"/>
      <c r="O49" s="347"/>
      <c r="P49" s="346"/>
      <c r="Q49" s="325"/>
      <c r="R49" s="326"/>
      <c r="S49" s="64"/>
      <c r="T49" s="58"/>
      <c r="U49" s="65"/>
      <c r="V49" s="66" t="str">
        <f t="shared" si="3"/>
        <v/>
      </c>
    </row>
    <row r="50" spans="1:22" ht="40.049999999999997" hidden="1" customHeight="1" outlineLevel="1" x14ac:dyDescent="0.25">
      <c r="A50" s="58"/>
      <c r="B50" s="59"/>
      <c r="C50" s="59"/>
      <c r="D50" s="60" t="s">
        <v>57</v>
      </c>
      <c r="E50" s="59"/>
      <c r="F50" s="59"/>
      <c r="G50" s="61"/>
      <c r="H50" s="62" t="str">
        <f t="shared" si="0"/>
        <v/>
      </c>
      <c r="I50" s="63" t="str">
        <f t="shared" si="2"/>
        <v/>
      </c>
      <c r="J50" s="343"/>
      <c r="K50" s="344"/>
      <c r="L50" s="345"/>
      <c r="M50" s="346"/>
      <c r="N50" s="325"/>
      <c r="O50" s="347"/>
      <c r="P50" s="346"/>
      <c r="Q50" s="325"/>
      <c r="R50" s="326"/>
      <c r="S50" s="64"/>
      <c r="T50" s="58"/>
      <c r="U50" s="65"/>
      <c r="V50" s="66" t="str">
        <f>IF(T50&amp;U50="","",IF(T50*U50*4&gt;=150,I50,IFERROR(ROUNDDOWN(T50*U50*4*I50/150,0),"")))</f>
        <v/>
      </c>
    </row>
    <row r="51" spans="1:22" ht="40.049999999999997" hidden="1" customHeight="1" outlineLevel="1" x14ac:dyDescent="0.25">
      <c r="A51" s="58"/>
      <c r="B51" s="59"/>
      <c r="C51" s="59"/>
      <c r="D51" s="60" t="s">
        <v>57</v>
      </c>
      <c r="E51" s="59"/>
      <c r="F51" s="59"/>
      <c r="G51" s="61"/>
      <c r="H51" s="67" t="str">
        <f t="shared" si="0"/>
        <v/>
      </c>
      <c r="I51" s="63" t="str">
        <f t="shared" si="2"/>
        <v/>
      </c>
      <c r="J51" s="343"/>
      <c r="K51" s="344"/>
      <c r="L51" s="345"/>
      <c r="M51" s="346"/>
      <c r="N51" s="325"/>
      <c r="O51" s="347"/>
      <c r="P51" s="346"/>
      <c r="Q51" s="325"/>
      <c r="R51" s="326"/>
      <c r="S51" s="64"/>
      <c r="T51" s="58"/>
      <c r="U51" s="65"/>
      <c r="V51" s="66" t="str">
        <f>IF(T51&amp;U51="","",IF(T51*U51*4&gt;=150,I51,IFERROR(ROUNDDOWN(T51*U51*4*I51/150,0),"")))</f>
        <v/>
      </c>
    </row>
    <row r="52" spans="1:22" ht="40.049999999999997" hidden="1" customHeight="1" outlineLevel="1" x14ac:dyDescent="0.25">
      <c r="A52" s="58"/>
      <c r="B52" s="59"/>
      <c r="C52" s="59"/>
      <c r="D52" s="60" t="s">
        <v>57</v>
      </c>
      <c r="E52" s="59"/>
      <c r="F52" s="59"/>
      <c r="G52" s="61"/>
      <c r="H52" s="53" t="str">
        <f t="shared" si="0"/>
        <v/>
      </c>
      <c r="I52" s="54" t="str">
        <f t="shared" si="2"/>
        <v/>
      </c>
      <c r="J52" s="343"/>
      <c r="K52" s="344"/>
      <c r="L52" s="345"/>
      <c r="M52" s="346"/>
      <c r="N52" s="325"/>
      <c r="O52" s="347"/>
      <c r="P52" s="198"/>
      <c r="Q52" s="198"/>
      <c r="R52" s="199"/>
      <c r="S52" s="64"/>
      <c r="T52" s="58"/>
      <c r="U52" s="65"/>
      <c r="V52" s="68" t="str">
        <f>IF(T52&amp;U52="","",IF(T52*U52*4&gt;=150,I52,IFERROR(ROUNDDOWN(T52*U52*4*I52/150,0),"")))</f>
        <v/>
      </c>
    </row>
    <row r="53" spans="1:22" ht="14.4" collapsed="1" x14ac:dyDescent="0.25">
      <c r="A53" s="31"/>
      <c r="B53" s="31"/>
      <c r="C53" s="31"/>
      <c r="D53" s="31"/>
      <c r="E53" s="31"/>
      <c r="F53" s="31"/>
      <c r="G53" s="31"/>
      <c r="H53" s="69"/>
      <c r="I53" s="69"/>
      <c r="J53" s="69"/>
      <c r="K53" s="69"/>
      <c r="L53" s="70"/>
      <c r="M53" s="70"/>
      <c r="N53" s="70"/>
      <c r="O53" s="71"/>
      <c r="P53" s="71"/>
      <c r="Q53" s="71"/>
      <c r="R53" s="71"/>
      <c r="S53" s="31"/>
      <c r="T53" s="31"/>
      <c r="U53" s="31"/>
      <c r="V53" s="31"/>
    </row>
    <row r="54" spans="1:22" ht="40.950000000000003" customHeight="1" x14ac:dyDescent="0.25">
      <c r="A54" s="275" t="s">
        <v>63</v>
      </c>
      <c r="B54" s="276"/>
      <c r="C54" s="276"/>
      <c r="D54" s="276"/>
      <c r="E54" s="276"/>
      <c r="F54" s="276"/>
      <c r="G54" s="277"/>
      <c r="H54" s="67" t="str">
        <f>IFERROR(INT($I54/12)&amp;"年"&amp;MOD($I54,12)&amp;"か月","")</f>
        <v>0年0か月</v>
      </c>
      <c r="I54" s="63">
        <f>SUM($I$38:$I$52)</f>
        <v>0</v>
      </c>
      <c r="J54" s="69"/>
      <c r="K54" s="69"/>
      <c r="L54" s="72"/>
      <c r="M54" s="72"/>
      <c r="N54" s="72"/>
      <c r="O54" s="31"/>
      <c r="P54" s="31"/>
      <c r="Q54" s="31"/>
      <c r="R54" s="72"/>
      <c r="S54" s="72"/>
      <c r="T54" s="72"/>
      <c r="U54" s="72"/>
      <c r="V54" s="72"/>
    </row>
    <row r="55" spans="1:22" ht="31.95" customHeight="1" x14ac:dyDescent="0.25">
      <c r="A55" s="26"/>
      <c r="B55" s="26"/>
      <c r="C55" s="26"/>
      <c r="D55" s="26"/>
      <c r="E55" s="26"/>
      <c r="F55" s="26"/>
      <c r="G55" s="26"/>
      <c r="H55" s="73"/>
      <c r="I55" s="73"/>
      <c r="J55" s="73"/>
      <c r="K55" s="73"/>
      <c r="O55" s="26"/>
      <c r="P55" s="26"/>
      <c r="Q55" s="26"/>
    </row>
    <row r="56" spans="1:22" ht="16.95" customHeight="1" x14ac:dyDescent="0.25">
      <c r="A56" s="275" t="s">
        <v>64</v>
      </c>
      <c r="B56" s="276"/>
      <c r="C56" s="276"/>
      <c r="D56" s="276"/>
      <c r="E56" s="276"/>
      <c r="F56" s="276"/>
      <c r="G56" s="276"/>
      <c r="H56" s="276"/>
      <c r="I56" s="276"/>
      <c r="J56" s="276"/>
      <c r="K56" s="276"/>
      <c r="L56" s="276"/>
      <c r="M56" s="276"/>
      <c r="N56" s="276"/>
      <c r="O56" s="276"/>
      <c r="P56" s="276"/>
      <c r="Q56" s="276"/>
      <c r="R56" s="276"/>
      <c r="S56" s="276"/>
      <c r="T56" s="276"/>
      <c r="U56" s="276"/>
      <c r="V56" s="277"/>
    </row>
    <row r="57" spans="1:22" ht="21" customHeight="1" x14ac:dyDescent="0.25">
      <c r="A57" s="74"/>
      <c r="B57" s="75" t="s">
        <v>47</v>
      </c>
      <c r="C57" s="76"/>
      <c r="D57" s="75" t="s">
        <v>65</v>
      </c>
      <c r="E57" s="77" t="s">
        <v>66</v>
      </c>
      <c r="F57" s="365" t="s">
        <v>67</v>
      </c>
      <c r="G57" s="365"/>
      <c r="H57" s="365"/>
      <c r="I57" s="365"/>
      <c r="J57" s="365"/>
      <c r="K57" s="365"/>
      <c r="L57" s="365"/>
      <c r="M57" s="365"/>
      <c r="N57" s="365"/>
      <c r="O57" s="365"/>
      <c r="P57" s="365"/>
      <c r="Q57" s="365"/>
      <c r="R57" s="365"/>
      <c r="S57" s="365"/>
      <c r="T57" s="365"/>
      <c r="U57" s="365"/>
      <c r="V57" s="366"/>
    </row>
    <row r="58" spans="1:22" ht="21" customHeight="1" x14ac:dyDescent="0.25">
      <c r="A58" s="78"/>
      <c r="B58" s="79" t="s">
        <v>47</v>
      </c>
      <c r="C58" s="80"/>
      <c r="D58" s="79" t="s">
        <v>65</v>
      </c>
      <c r="E58" s="81" t="s">
        <v>68</v>
      </c>
      <c r="F58" s="367" t="s">
        <v>69</v>
      </c>
      <c r="G58" s="367"/>
      <c r="H58" s="367"/>
      <c r="I58" s="367"/>
      <c r="J58" s="367"/>
      <c r="K58" s="367"/>
      <c r="L58" s="367"/>
      <c r="M58" s="367"/>
      <c r="N58" s="367"/>
      <c r="O58" s="367"/>
      <c r="P58" s="367"/>
      <c r="Q58" s="367"/>
      <c r="R58" s="367"/>
      <c r="S58" s="367"/>
      <c r="T58" s="367"/>
      <c r="U58" s="367"/>
      <c r="V58" s="368"/>
    </row>
    <row r="59" spans="1:22" ht="21" customHeight="1" x14ac:dyDescent="0.25">
      <c r="A59" s="82"/>
      <c r="B59" s="83" t="s">
        <v>47</v>
      </c>
      <c r="C59" s="84"/>
      <c r="D59" s="83" t="s">
        <v>65</v>
      </c>
      <c r="E59" s="85" t="s">
        <v>70</v>
      </c>
      <c r="F59" s="359" t="s">
        <v>71</v>
      </c>
      <c r="G59" s="359"/>
      <c r="H59" s="360"/>
      <c r="I59" s="360"/>
      <c r="J59" s="360"/>
      <c r="K59" s="360"/>
      <c r="L59" s="360"/>
      <c r="M59" s="360"/>
      <c r="N59" s="360"/>
      <c r="O59" s="360"/>
      <c r="P59" s="360"/>
      <c r="Q59" s="360"/>
      <c r="R59" s="360"/>
      <c r="S59" s="360"/>
      <c r="T59" s="360"/>
      <c r="U59" s="360"/>
      <c r="V59" s="361"/>
    </row>
    <row r="61" spans="1:22" ht="18" customHeight="1" x14ac:dyDescent="0.25">
      <c r="A61" s="86" t="s">
        <v>72</v>
      </c>
      <c r="B61" s="87"/>
      <c r="C61" s="87"/>
      <c r="D61" s="87"/>
      <c r="E61" s="87"/>
      <c r="F61" s="87"/>
      <c r="G61" s="87"/>
      <c r="H61" s="87"/>
      <c r="I61" s="87"/>
      <c r="J61" s="87"/>
      <c r="K61" s="87"/>
      <c r="L61" s="87"/>
      <c r="M61" s="87"/>
      <c r="N61" s="87"/>
      <c r="O61" s="87"/>
      <c r="P61" s="87"/>
      <c r="Q61" s="87"/>
      <c r="R61" s="87"/>
      <c r="S61" s="87"/>
      <c r="T61" s="87"/>
      <c r="U61" s="87"/>
      <c r="V61" s="88"/>
    </row>
    <row r="62" spans="1:22" ht="175.8" customHeight="1" x14ac:dyDescent="0.25">
      <c r="A62" s="362"/>
      <c r="B62" s="363"/>
      <c r="C62" s="363"/>
      <c r="D62" s="363"/>
      <c r="E62" s="363"/>
      <c r="F62" s="363"/>
      <c r="G62" s="363"/>
      <c r="H62" s="363"/>
      <c r="I62" s="363"/>
      <c r="J62" s="363"/>
      <c r="K62" s="363"/>
      <c r="L62" s="363"/>
      <c r="M62" s="363"/>
      <c r="N62" s="363"/>
      <c r="O62" s="363"/>
      <c r="P62" s="363"/>
      <c r="Q62" s="363"/>
      <c r="R62" s="363"/>
      <c r="S62" s="363"/>
      <c r="T62" s="363"/>
      <c r="U62" s="363"/>
      <c r="V62" s="364"/>
    </row>
    <row r="64" spans="1:22" ht="18.600000000000001" customHeight="1" x14ac:dyDescent="0.25">
      <c r="A64" s="86" t="s">
        <v>73</v>
      </c>
      <c r="B64" s="87"/>
      <c r="C64" s="87"/>
      <c r="D64" s="87"/>
      <c r="E64" s="87"/>
      <c r="F64" s="87"/>
      <c r="G64" s="87"/>
      <c r="H64" s="87"/>
      <c r="I64" s="87"/>
      <c r="J64" s="87"/>
      <c r="K64" s="87"/>
      <c r="L64" s="87"/>
      <c r="M64" s="87"/>
      <c r="N64" s="87"/>
      <c r="O64" s="87"/>
      <c r="P64" s="87"/>
      <c r="Q64" s="87"/>
      <c r="R64" s="87"/>
      <c r="S64" s="87"/>
      <c r="T64" s="87"/>
      <c r="U64" s="87"/>
      <c r="V64" s="88"/>
    </row>
    <row r="65" spans="1:22" ht="280.2" customHeight="1" x14ac:dyDescent="0.25">
      <c r="A65" s="362"/>
      <c r="B65" s="363"/>
      <c r="C65" s="363"/>
      <c r="D65" s="363"/>
      <c r="E65" s="363"/>
      <c r="F65" s="363"/>
      <c r="G65" s="363"/>
      <c r="H65" s="363"/>
      <c r="I65" s="363"/>
      <c r="J65" s="363"/>
      <c r="K65" s="363"/>
      <c r="L65" s="363"/>
      <c r="M65" s="363"/>
      <c r="N65" s="363"/>
      <c r="O65" s="363"/>
      <c r="P65" s="363"/>
      <c r="Q65" s="363"/>
      <c r="R65" s="363"/>
      <c r="S65" s="363"/>
      <c r="T65" s="363"/>
      <c r="U65" s="363"/>
      <c r="V65" s="364"/>
    </row>
  </sheetData>
  <sheetProtection sheet="1" objects="1" formatRows="0" selectLockedCells="1"/>
  <mergeCells count="144">
    <mergeCell ref="J48:L48"/>
    <mergeCell ref="M48:O48"/>
    <mergeCell ref="P48:R48"/>
    <mergeCell ref="J49:L49"/>
    <mergeCell ref="M49:O49"/>
    <mergeCell ref="P49:R49"/>
    <mergeCell ref="J46:L46"/>
    <mergeCell ref="M46:O46"/>
    <mergeCell ref="P46:R46"/>
    <mergeCell ref="J47:L47"/>
    <mergeCell ref="M47:O47"/>
    <mergeCell ref="P47:R47"/>
    <mergeCell ref="F59:G59"/>
    <mergeCell ref="H59:V59"/>
    <mergeCell ref="A62:V62"/>
    <mergeCell ref="A65:V65"/>
    <mergeCell ref="A54:G54"/>
    <mergeCell ref="A56:V56"/>
    <mergeCell ref="F57:V57"/>
    <mergeCell ref="J50:L50"/>
    <mergeCell ref="M50:O50"/>
    <mergeCell ref="P50:R50"/>
    <mergeCell ref="J51:L51"/>
    <mergeCell ref="M51:O51"/>
    <mergeCell ref="P51:R51"/>
    <mergeCell ref="J52:L52"/>
    <mergeCell ref="M52:O52"/>
    <mergeCell ref="F58:V58"/>
    <mergeCell ref="J45:L45"/>
    <mergeCell ref="M45:O45"/>
    <mergeCell ref="P45:R45"/>
    <mergeCell ref="J42:L42"/>
    <mergeCell ref="M42:O42"/>
    <mergeCell ref="P42:R42"/>
    <mergeCell ref="J43:L43"/>
    <mergeCell ref="M43:O43"/>
    <mergeCell ref="P43:R43"/>
    <mergeCell ref="J44:L44"/>
    <mergeCell ref="M44:O44"/>
    <mergeCell ref="P44:R44"/>
    <mergeCell ref="J40:L40"/>
    <mergeCell ref="M40:O40"/>
    <mergeCell ref="P40:R40"/>
    <mergeCell ref="J41:L41"/>
    <mergeCell ref="M41:O41"/>
    <mergeCell ref="P41:R41"/>
    <mergeCell ref="T36:V36"/>
    <mergeCell ref="A36:G36"/>
    <mergeCell ref="H36:I36"/>
    <mergeCell ref="J36:L37"/>
    <mergeCell ref="M36:O37"/>
    <mergeCell ref="P36:R37"/>
    <mergeCell ref="S36:S37"/>
    <mergeCell ref="J38:L38"/>
    <mergeCell ref="J39:L39"/>
    <mergeCell ref="M38:O38"/>
    <mergeCell ref="M39:O39"/>
    <mergeCell ref="P38:R38"/>
    <mergeCell ref="P39:R39"/>
    <mergeCell ref="A33:B33"/>
    <mergeCell ref="C33:D33"/>
    <mergeCell ref="F33:G33"/>
    <mergeCell ref="I33:V33"/>
    <mergeCell ref="A34:B34"/>
    <mergeCell ref="C34:D34"/>
    <mergeCell ref="F34:G34"/>
    <mergeCell ref="I34:V34"/>
    <mergeCell ref="A31:B31"/>
    <mergeCell ref="C31:D31"/>
    <mergeCell ref="F31:G31"/>
    <mergeCell ref="I31:V31"/>
    <mergeCell ref="A32:B32"/>
    <mergeCell ref="C32:D32"/>
    <mergeCell ref="F32:G32"/>
    <mergeCell ref="I32:V32"/>
    <mergeCell ref="A30:B30"/>
    <mergeCell ref="C30:D30"/>
    <mergeCell ref="F30:G30"/>
    <mergeCell ref="I30:V30"/>
    <mergeCell ref="M24:O24"/>
    <mergeCell ref="E25:G25"/>
    <mergeCell ref="I25:K25"/>
    <mergeCell ref="M25:O25"/>
    <mergeCell ref="A27:V27"/>
    <mergeCell ref="A28:B28"/>
    <mergeCell ref="C28:D28"/>
    <mergeCell ref="F28:G28"/>
    <mergeCell ref="I28:V28"/>
    <mergeCell ref="A23:D25"/>
    <mergeCell ref="E23:G23"/>
    <mergeCell ref="I23:K23"/>
    <mergeCell ref="M23:O23"/>
    <mergeCell ref="E24:G24"/>
    <mergeCell ref="I24:K24"/>
    <mergeCell ref="A29:B29"/>
    <mergeCell ref="C29:D29"/>
    <mergeCell ref="F29:G29"/>
    <mergeCell ref="I29:V29"/>
    <mergeCell ref="A20:D22"/>
    <mergeCell ref="F20:H20"/>
    <mergeCell ref="I20:P20"/>
    <mergeCell ref="Q20:R21"/>
    <mergeCell ref="A15:D15"/>
    <mergeCell ref="A16:D16"/>
    <mergeCell ref="E16:P16"/>
    <mergeCell ref="Q16:R17"/>
    <mergeCell ref="S20:V21"/>
    <mergeCell ref="E21:P22"/>
    <mergeCell ref="Q22:R22"/>
    <mergeCell ref="S22:V22"/>
    <mergeCell ref="S16:V17"/>
    <mergeCell ref="A17:D18"/>
    <mergeCell ref="E17:P18"/>
    <mergeCell ref="Q18:R19"/>
    <mergeCell ref="S18:T19"/>
    <mergeCell ref="U18:V19"/>
    <mergeCell ref="Q11:R12"/>
    <mergeCell ref="S11:V12"/>
    <mergeCell ref="A13:D13"/>
    <mergeCell ref="E13:V13"/>
    <mergeCell ref="A14:D14"/>
    <mergeCell ref="E14:V14"/>
    <mergeCell ref="A19:D19"/>
    <mergeCell ref="E19:P19"/>
    <mergeCell ref="J7:L7"/>
    <mergeCell ref="M7:R7"/>
    <mergeCell ref="A9:D9"/>
    <mergeCell ref="E9:P9"/>
    <mergeCell ref="Q9:R10"/>
    <mergeCell ref="S9:V10"/>
    <mergeCell ref="A10:D12"/>
    <mergeCell ref="F10:H10"/>
    <mergeCell ref="I10:P10"/>
    <mergeCell ref="E11:P12"/>
    <mergeCell ref="A1:V1"/>
    <mergeCell ref="A3:V3"/>
    <mergeCell ref="S4:V4"/>
    <mergeCell ref="J5:L5"/>
    <mergeCell ref="M5:R5"/>
    <mergeCell ref="S5:T5"/>
    <mergeCell ref="U5:V6"/>
    <mergeCell ref="J6:L6"/>
    <mergeCell ref="M6:R6"/>
    <mergeCell ref="S6:T6"/>
  </mergeCells>
  <phoneticPr fontId="7"/>
  <dataValidations xWindow="268" yWindow="742" count="30">
    <dataValidation type="whole" showInputMessage="1" showErrorMessage="1" errorTitle="正しい数値を入力してください。" error="0～1500" promptTitle="所属施設の病床数を入力してください。" sqref="S18:T19" xr:uid="{4DEF601D-2D45-40C5-B84F-DB6F9965EF06}">
      <formula1>0</formula1>
      <formula2>1500</formula2>
    </dataValidation>
    <dataValidation imeMode="halfAlpha" allowBlank="1" showInputMessage="1" showErrorMessage="1" errorTitle="正しい数値を入力してください。" error="例）075-574-4133" promptTitle="半角数字で入力してください。" sqref="S9:V12 S20:V21 S22:V22" xr:uid="{C1E3B2B1-CAC6-4CD6-A2F4-955EF9930E6A}"/>
    <dataValidation imeMode="fullKatakana" allowBlank="1" showInputMessage="1" showErrorMessage="1" promptTitle="全角カナで入力してください。" sqref="M5:R5 E16:P16 E9:P9" xr:uid="{99C9518A-A2A0-4EFB-AE63-2F06D2096D22}"/>
    <dataValidation allowBlank="1" showInputMessage="1" showErrorMessage="1" promptTitle="記入例をご確認ください。" prompt="上記のほか、修了している特定行為があれば記入してください。_x000a_" sqref="H59:V59" xr:uid="{367371B8-5C50-46D7-9682-246941EC945A}"/>
    <dataValidation allowBlank="1" showInputMessage="1" showErrorMessage="1" promptTitle="自動計算のため、入力は不要です。" prompt="※数式が入っています。" sqref="T7 H54:I54 H38:I52" xr:uid="{DFE2E470-BFBD-4FAB-8FF9-7F634128B820}"/>
    <dataValidation type="decimal" allowBlank="1" showInputMessage="1" showErrorMessage="1" error="正しい数値を入力してください。" promptTitle="記入例をご確認ください。" prompt="勤務形態が非常勤の場合は、実質勤務時間150時間を1ヶ月相当として換算します。_x000a_※150時間＝7.5時間（実質勤務時間）×20日" sqref="T38:U52" xr:uid="{0A7739D4-62AD-4DE3-B5CE-3BD188A1F91C}">
      <formula1>1</formula1>
      <formula2>10</formula2>
    </dataValidation>
    <dataValidation allowBlank="1" showInputMessage="1" showErrorMessage="1" prompt="様式C：実務研修報告書、様式D：勤務証明書に記載の内容と相違がないか、確認してください。_x000a_・所属期間_x000a_・所属機関名_x000a_・所属部署_x000a_・職位" sqref="J38:J52 K39:L52 M38:M52 Q52:R52 P38:P52" xr:uid="{159676C6-A497-4E36-A851-9A6AFAB8489D}"/>
    <dataValidation type="whole" allowBlank="1" showInputMessage="1" showErrorMessage="1" sqref="C57:C59" xr:uid="{CF416CB4-B3C3-4D52-A74C-C09DC99A95EA}">
      <formula1>1</formula1>
      <formula2>12</formula2>
    </dataValidation>
    <dataValidation type="whole" allowBlank="1" showInputMessage="1" showErrorMessage="1" promptTitle="特定行為研修修了者のみ記載。" prompt="※未修了者は記載不要です。" sqref="A57:A59" xr:uid="{03C70D39-8929-4BFC-85D7-E9C3436331DE}">
      <formula1>1950</formula1>
      <formula2>2027</formula2>
    </dataValidation>
    <dataValidation type="list" allowBlank="1" showInputMessage="1" showErrorMessage="1" promptTitle="※非常勤勤務の場合のみ、入力してください。" sqref="S38:S52" xr:uid="{5E7C4762-F280-4243-ACA3-923204845C4C}">
      <formula1>"非常勤"</formula1>
    </dataValidation>
    <dataValidation allowBlank="1" showInputMessage="1" showErrorMessage="1" promptTitle="記入例をご確認ください。" prompt="学校名、学科、課程について、正式名称で入力してください。" sqref="I28:V34" xr:uid="{39AEE4D4-DF4E-40E2-969D-A18B27CBFD52}"/>
    <dataValidation type="whole" allowBlank="1" showInputMessage="1" showErrorMessage="1" errorTitle="正しい数値を入力してください。" error="例）3" sqref="F28:G34" xr:uid="{9A3F8C93-D015-42F4-95BC-9DC149E3EDA3}">
      <formula1>1</formula1>
      <formula2>12</formula2>
    </dataValidation>
    <dataValidation type="whole" allowBlank="1" showInputMessage="1" showErrorMessage="1" errorTitle="正しい数値を入力してください。" error="例）2005" sqref="C28:D34" xr:uid="{62A6063D-49E1-44AF-AA0C-DFB66C4EE4FA}">
      <formula1>1950</formula1>
      <formula2>2026</formula2>
    </dataValidation>
    <dataValidation allowBlank="1" showInputMessage="1" showErrorMessage="1" promptTitle="記入例をご確認ください。" prompt="正式名称を記入してください。_x000a_設置主体が法人の場合は、法人名を必ず記入してください。" sqref="E19:P19" xr:uid="{AEBA9F7C-4068-458C-9253-C55A3EA85EE0}"/>
    <dataValidation imeMode="halfAlpha" allowBlank="1" showInputMessage="1" showErrorMessage="1" errorTitle="半角英数字で、正しく入力してください。" promptTitle="記入例をご確認ください。" prompt="急ぎの連絡用（携帯電話・スマートフォン等）を記入してください。_x000a_※①、②は必ず別のアドレスを記入すること。" sqref="E14:V14" xr:uid="{64215F79-F391-468F-BE10-B76B46D2693C}"/>
    <dataValidation imeMode="halfAlpha" allowBlank="1" showInputMessage="1" showErrorMessage="1" errorTitle="半角英数字で、正しく入力してください。" promptTitle="記入例をご確認ください。" prompt="ファイル送受信が可能なもの（PCメール推奨、キャリアメール不可）を記入してください。_x000a_※本センターからの連絡は、原則①のメールアドレスに送信します。_x000a_※①、②は必ず別のアドレスを記入すること。" sqref="E13:V13" xr:uid="{33030DAB-B15A-446C-99B3-CA4D19B584DD}"/>
    <dataValidation type="textLength" allowBlank="1" showInputMessage="1" showErrorMessage="1" errorTitle="ハイフンあり、半角で入力してください。" error="例）607-8175" promptTitle="ハイフンあり、半角で入力してください。" prompt="例）607-8175" sqref="F20:H20" xr:uid="{B05B88A7-6DAE-4AAA-809F-F334BA6EB195}">
      <formula1>8</formula1>
      <formula2>8</formula2>
    </dataValidation>
    <dataValidation allowBlank="1" showInputMessage="1" showErrorMessage="1" promptTitle="業務内容が分かるように記入してください。" prompt="例）消化器外科外来、泌尿器・内科混合病棟など" sqref="S16:V17" xr:uid="{34AAE3E2-FBE9-4A13-883F-D6EABBDC5F61}"/>
    <dataValidation allowBlank="1" showInputMessage="1" showErrorMessage="1" errorTitle="スラッシュを入れて入力してください。" error="例）2015/04/30" promptTitle="スラッシュを入れて入力してください。" prompt="例）2015/04/30" sqref="I23:K25" xr:uid="{ADEE7730-18F7-4136-8604-8E4161234527}"/>
    <dataValidation type="textLength" allowBlank="1" showInputMessage="1" showErrorMessage="1" errorTitle="正しい数値を入力してください。" error="免許番号を半角数字で入力してください。_x000a_例）1234567" prompt="免許番号を半角数字で入力してください。_x000a_例）1234567" sqref="M23:O25" xr:uid="{E554AFF5-6CD3-45FD-AFFB-4DCA07DB4240}">
      <formula1>0</formula1>
      <formula2>10</formula2>
    </dataValidation>
    <dataValidation type="list" allowBlank="1" showInputMessage="1" showErrorMessage="1" promptTitle="プルダウンから性別を選択してください。" sqref="S6:T6" xr:uid="{63C2DC99-1B37-49FE-B016-23A8EEEACE45}">
      <formula1>"男性,女性,その他"</formula1>
    </dataValidation>
    <dataValidation type="list" allowBlank="1" showInputMessage="1" showErrorMessage="1" sqref="S53" xr:uid="{A3064830-BBEA-4B60-AE9B-719A6785C982}">
      <formula1>"非常勤"</formula1>
    </dataValidation>
    <dataValidation type="whole" allowBlank="1" showInputMessage="1" showErrorMessage="1" error="正しい数値を入力してください。_x000a_（1～12）" sqref="F53 B53" xr:uid="{0A374362-5D5F-418E-951C-E992715780A2}">
      <formula1>1</formula1>
      <formula2>12</formula2>
    </dataValidation>
    <dataValidation type="whole" allowBlank="1" showInputMessage="1" showErrorMessage="1" error="正しい数値を入力してください。_x000a_（1～31）" sqref="G53 C53" xr:uid="{2B130269-20E5-4EBB-9EF5-4B443BD999F5}">
      <formula1>1</formula1>
      <formula2>31</formula2>
    </dataValidation>
    <dataValidation type="whole" allowBlank="1" showInputMessage="1" showErrorMessage="1" error="正しい数値を入力してください。" sqref="A53 E53" xr:uid="{F1794A4D-8A82-44BD-872E-D00DE22DFE99}">
      <formula1>1950</formula1>
      <formula2>2025</formula2>
    </dataValidation>
    <dataValidation type="decimal" allowBlank="1" showInputMessage="1" showErrorMessage="1" error="正しい数値を入力してください。" sqref="T53:U53" xr:uid="{7098E39B-A1F3-4824-A609-2E96F6C8B8F4}">
      <formula1>1</formula1>
      <formula2>10</formula2>
    </dataValidation>
    <dataValidation type="whole" imeMode="fullAlpha" allowBlank="1" showInputMessage="1" showErrorMessage="1" errorTitle="半角数字で入力してください。" error="例）2026" promptTitle="半角数字で入力してください。" prompt="例）2026" sqref="A38:A52 E38:E52" xr:uid="{3C298EA4-8769-41A9-BF82-6E490B1FC77F}">
      <formula1>1950</formula1>
      <formula2>2026</formula2>
    </dataValidation>
    <dataValidation type="whole" imeMode="halfAlpha" allowBlank="1" showInputMessage="1" showErrorMessage="1" errorTitle="半角数字で入力してください。" error="例）4（1～12）" promptTitle="半角数字で入力してください。" prompt="例）4（1～12）" sqref="B38:B52 F38:F52" xr:uid="{B5E1F2F9-3FEF-4F13-9B7F-8BA6FC8C74F6}">
      <formula1>1</formula1>
      <formula2>12</formula2>
    </dataValidation>
    <dataValidation type="whole" imeMode="halfAlpha" allowBlank="1" showInputMessage="1" showErrorMessage="1" errorTitle="半角数字で入力してください。" error="例）31（1～31）" promptTitle="半角数字で入力してください。" prompt="例）31（1～31）" sqref="C38:C52 G38:G52" xr:uid="{71C1B71B-E319-4CE1-85AC-137E4066BC1F}">
      <formula1>1</formula1>
      <formula2>31</formula2>
    </dataValidation>
    <dataValidation allowBlank="1" showInputMessage="1" showErrorMessage="1" errorTitle="全角で入力してください。" promptTitle="氏名を入力してください。" prompt="例）橘　香里　_x000a_※姓と名の間は全角です。" sqref="M6:R6" xr:uid="{FCDBE4BF-189D-4679-BC2F-16558B7FED5D}"/>
  </dataValidations>
  <pageMargins left="0.67" right="0.46" top="0.39370078740157483" bottom="0.28999999999999998" header="0.31496062992125984" footer="0.31496062992125984"/>
  <pageSetup paperSize="9" scale="76" fitToHeight="0" orientation="portrait" blackAndWhite="1" copies="2" r:id="rId1"/>
  <rowBreaks count="1" manualBreakCount="1">
    <brk id="3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6F67F-EA53-4231-A9B9-1F0D9CCDA59C}">
  <sheetPr>
    <pageSetUpPr fitToPage="1"/>
  </sheetPr>
  <dimension ref="A1:R93"/>
  <sheetViews>
    <sheetView showGridLines="0" view="pageBreakPreview" zoomScale="85" zoomScaleNormal="100" zoomScaleSheetLayoutView="85" workbookViewId="0">
      <selection activeCell="K85" sqref="K85:R85"/>
    </sheetView>
  </sheetViews>
  <sheetFormatPr defaultColWidth="4" defaultRowHeight="13.2" outlineLevelRow="1" x14ac:dyDescent="0.25"/>
  <cols>
    <col min="1" max="1" width="2.77734375" style="94" customWidth="1"/>
    <col min="2" max="2" width="6.21875" style="96" customWidth="1"/>
    <col min="3" max="4" width="4" style="96"/>
    <col min="5" max="5" width="3.44140625" style="96" customWidth="1"/>
    <col min="6" max="6" width="6.21875" style="96" customWidth="1"/>
    <col min="7" max="8" width="4" style="96"/>
    <col min="9" max="9" width="13.33203125" style="96" customWidth="1"/>
    <col min="10" max="10" width="5.44140625" style="96" customWidth="1"/>
    <col min="11" max="11" width="21" style="96" customWidth="1"/>
    <col min="12" max="12" width="16.33203125" style="96" customWidth="1"/>
    <col min="13" max="13" width="14" style="96" customWidth="1"/>
    <col min="14" max="14" width="8.88671875" style="96" customWidth="1"/>
    <col min="15" max="17" width="3.88671875" style="97" customWidth="1"/>
    <col min="18" max="18" width="20.109375" style="96" customWidth="1"/>
    <col min="19" max="16384" width="4" style="22"/>
  </cols>
  <sheetData>
    <row r="1" spans="1:18" s="89" customFormat="1" ht="24" customHeight="1" x14ac:dyDescent="0.25">
      <c r="A1" s="369" t="s">
        <v>158</v>
      </c>
      <c r="B1" s="369"/>
      <c r="C1" s="369"/>
      <c r="D1" s="369"/>
      <c r="E1" s="369"/>
      <c r="F1" s="369"/>
      <c r="G1" s="369"/>
      <c r="H1" s="369"/>
      <c r="I1" s="369"/>
      <c r="J1" s="369"/>
      <c r="K1" s="369"/>
      <c r="L1" s="369"/>
      <c r="M1" s="369"/>
      <c r="N1" s="369"/>
      <c r="O1" s="369"/>
      <c r="P1" s="369"/>
      <c r="Q1" s="369"/>
      <c r="R1" s="369"/>
    </row>
    <row r="2" spans="1:18" ht="28.2" x14ac:dyDescent="0.25">
      <c r="A2" s="370" t="s">
        <v>164</v>
      </c>
      <c r="B2" s="370"/>
      <c r="C2" s="370"/>
      <c r="D2" s="370"/>
      <c r="E2" s="370"/>
      <c r="F2" s="370"/>
      <c r="G2" s="370"/>
      <c r="H2" s="370"/>
      <c r="I2" s="370"/>
      <c r="J2" s="370"/>
      <c r="K2" s="370"/>
      <c r="L2" s="370"/>
      <c r="M2" s="370"/>
      <c r="N2" s="370"/>
      <c r="O2" s="370"/>
      <c r="P2" s="370"/>
      <c r="Q2" s="370"/>
      <c r="R2" s="370"/>
    </row>
    <row r="3" spans="1:18" ht="14.4" x14ac:dyDescent="0.25">
      <c r="A3" s="371" t="s">
        <v>77</v>
      </c>
      <c r="B3" s="371"/>
      <c r="C3" s="371"/>
      <c r="D3" s="371"/>
      <c r="E3" s="371"/>
      <c r="F3" s="371"/>
      <c r="G3" s="371"/>
      <c r="H3" s="371"/>
      <c r="I3" s="371"/>
      <c r="J3" s="371"/>
      <c r="K3" s="371"/>
      <c r="L3" s="371"/>
      <c r="M3" s="371"/>
      <c r="N3" s="371"/>
      <c r="O3" s="371"/>
      <c r="P3" s="371"/>
      <c r="Q3" s="371"/>
      <c r="R3" s="371"/>
    </row>
    <row r="4" spans="1:18" s="72" customFormat="1" ht="19.2" customHeight="1" x14ac:dyDescent="0.25">
      <c r="A4" s="90"/>
      <c r="B4" s="91"/>
      <c r="C4" s="10"/>
      <c r="D4" s="10"/>
      <c r="E4" s="10"/>
      <c r="F4" s="10"/>
      <c r="G4" s="10"/>
      <c r="H4" s="10"/>
      <c r="I4" s="91"/>
      <c r="J4" s="91"/>
      <c r="K4" s="10"/>
      <c r="L4" s="10"/>
      <c r="M4" s="92"/>
      <c r="N4" s="93" t="s">
        <v>14</v>
      </c>
      <c r="O4" s="432" t="str">
        <f>IF(②様式B!$M$6="","",②様式B!$M$6)</f>
        <v/>
      </c>
      <c r="P4" s="432"/>
      <c r="Q4" s="432"/>
      <c r="R4" s="432"/>
    </row>
    <row r="5" spans="1:18" ht="7.2" customHeight="1" x14ac:dyDescent="0.2">
      <c r="B5" s="95"/>
    </row>
    <row r="6" spans="1:18" s="99" customFormat="1" ht="19.8" customHeight="1" x14ac:dyDescent="0.25">
      <c r="A6" s="98" t="s">
        <v>78</v>
      </c>
    </row>
    <row r="7" spans="1:18" s="99" customFormat="1" ht="19.8" customHeight="1" x14ac:dyDescent="0.25">
      <c r="A7" s="98" t="s">
        <v>79</v>
      </c>
      <c r="B7" s="100"/>
    </row>
    <row r="8" spans="1:18" ht="22.8" customHeight="1" x14ac:dyDescent="0.25">
      <c r="A8" s="372"/>
      <c r="B8" s="373" t="s">
        <v>49</v>
      </c>
      <c r="C8" s="374"/>
      <c r="D8" s="374"/>
      <c r="E8" s="374"/>
      <c r="F8" s="374"/>
      <c r="G8" s="374"/>
      <c r="H8" s="375"/>
      <c r="I8" s="351" t="s">
        <v>50</v>
      </c>
      <c r="J8" s="352"/>
      <c r="K8" s="376" t="s">
        <v>51</v>
      </c>
      <c r="L8" s="378" t="s">
        <v>33</v>
      </c>
      <c r="M8" s="380" t="s">
        <v>52</v>
      </c>
      <c r="N8" s="382" t="s">
        <v>80</v>
      </c>
      <c r="O8" s="384" t="s">
        <v>54</v>
      </c>
      <c r="P8" s="385"/>
      <c r="Q8" s="386"/>
      <c r="R8" s="387" t="s">
        <v>81</v>
      </c>
    </row>
    <row r="9" spans="1:18" ht="22.8" customHeight="1" x14ac:dyDescent="0.25">
      <c r="A9" s="372"/>
      <c r="B9" s="101" t="s">
        <v>47</v>
      </c>
      <c r="C9" s="102" t="s">
        <v>55</v>
      </c>
      <c r="D9" s="102" t="s">
        <v>56</v>
      </c>
      <c r="E9" s="102" t="s">
        <v>57</v>
      </c>
      <c r="F9" s="102" t="s">
        <v>47</v>
      </c>
      <c r="G9" s="102" t="s">
        <v>55</v>
      </c>
      <c r="H9" s="103" t="s">
        <v>56</v>
      </c>
      <c r="I9" s="101" t="s">
        <v>58</v>
      </c>
      <c r="J9" s="104" t="s">
        <v>59</v>
      </c>
      <c r="K9" s="377"/>
      <c r="L9" s="379"/>
      <c r="M9" s="381"/>
      <c r="N9" s="383"/>
      <c r="O9" s="105" t="s">
        <v>60</v>
      </c>
      <c r="P9" s="106" t="s">
        <v>61</v>
      </c>
      <c r="Q9" s="106" t="s">
        <v>62</v>
      </c>
      <c r="R9" s="388"/>
    </row>
    <row r="10" spans="1:18" s="72" customFormat="1" ht="14.4" x14ac:dyDescent="0.25">
      <c r="A10" s="90"/>
      <c r="B10" s="107"/>
      <c r="C10" s="108"/>
      <c r="D10" s="108"/>
      <c r="E10" s="109" t="s">
        <v>57</v>
      </c>
      <c r="F10" s="108"/>
      <c r="G10" s="108"/>
      <c r="H10" s="110"/>
      <c r="I10" s="62" t="str">
        <f t="shared" ref="I10:I18" si="0">IFERROR(INT(J10/12)&amp;"年"&amp;MOD(J10,12)&amp;"か月","")</f>
        <v/>
      </c>
      <c r="J10" s="111" t="str">
        <f>IFERROR(DATEDIF(B10&amp;"/"&amp;C10&amp;"/"&amp;D10,(F10&amp;"/"&amp;G10&amp;"/"&amp;H10)+1,"M"),"")</f>
        <v/>
      </c>
      <c r="K10" s="112"/>
      <c r="L10" s="113"/>
      <c r="M10" s="114"/>
      <c r="N10" s="115"/>
      <c r="O10" s="107"/>
      <c r="P10" s="116"/>
      <c r="Q10" s="111" t="str">
        <f>IF(O10&amp;P10="","",IF(O10*P10*4&gt;=150,J10,IFERROR(ROUNDDOWN(O10*P10*4*J10/150,0),"")))</f>
        <v/>
      </c>
      <c r="R10" s="117"/>
    </row>
    <row r="11" spans="1:18" s="72" customFormat="1" ht="14.4" x14ac:dyDescent="0.25">
      <c r="A11" s="90"/>
      <c r="B11" s="107"/>
      <c r="C11" s="108"/>
      <c r="D11" s="108"/>
      <c r="E11" s="109" t="s">
        <v>57</v>
      </c>
      <c r="F11" s="108"/>
      <c r="G11" s="108"/>
      <c r="H11" s="110"/>
      <c r="I11" s="62" t="str">
        <f t="shared" si="0"/>
        <v/>
      </c>
      <c r="J11" s="111" t="str">
        <f>IFERROR(DATEDIF(B11&amp;"/"&amp;C11&amp;"/"&amp;D11,(F11&amp;"/"&amp;G11&amp;"/"&amp;H11)+1,"M"),"")</f>
        <v/>
      </c>
      <c r="K11" s="112"/>
      <c r="L11" s="113"/>
      <c r="M11" s="114"/>
      <c r="N11" s="115"/>
      <c r="O11" s="107"/>
      <c r="P11" s="116"/>
      <c r="Q11" s="118" t="str">
        <f t="shared" ref="Q11:Q18" si="1">IF(O11&amp;P11="","",IF(O11*P11*4&gt;=150,J11,IFERROR(ROUNDDOWN(O11*P11*4*J11/150,0),"")))</f>
        <v/>
      </c>
      <c r="R11" s="117"/>
    </row>
    <row r="12" spans="1:18" s="72" customFormat="1" ht="14.4" x14ac:dyDescent="0.25">
      <c r="A12" s="90"/>
      <c r="B12" s="107"/>
      <c r="C12" s="108"/>
      <c r="D12" s="108"/>
      <c r="E12" s="109" t="s">
        <v>57</v>
      </c>
      <c r="F12" s="108"/>
      <c r="G12" s="108"/>
      <c r="H12" s="110"/>
      <c r="I12" s="62" t="str">
        <f t="shared" si="0"/>
        <v/>
      </c>
      <c r="J12" s="111" t="str">
        <f>IFERROR(DATEDIF(B12&amp;"/"&amp;C12&amp;"/"&amp;D12,(F12&amp;"/"&amp;G12&amp;"/"&amp;H12)+1,"M"),"")</f>
        <v/>
      </c>
      <c r="K12" s="112"/>
      <c r="L12" s="113"/>
      <c r="M12" s="114"/>
      <c r="N12" s="115"/>
      <c r="O12" s="107"/>
      <c r="P12" s="116"/>
      <c r="Q12" s="118" t="str">
        <f t="shared" si="1"/>
        <v/>
      </c>
      <c r="R12" s="117"/>
    </row>
    <row r="13" spans="1:18" s="72" customFormat="1" ht="14.4" x14ac:dyDescent="0.25">
      <c r="A13" s="90"/>
      <c r="B13" s="107"/>
      <c r="C13" s="108"/>
      <c r="D13" s="108"/>
      <c r="E13" s="109" t="s">
        <v>57</v>
      </c>
      <c r="F13" s="108"/>
      <c r="G13" s="108"/>
      <c r="H13" s="110"/>
      <c r="I13" s="62" t="str">
        <f t="shared" si="0"/>
        <v/>
      </c>
      <c r="J13" s="111" t="str">
        <f>IFERROR(DATEDIF(B13&amp;"/"&amp;C13&amp;"/"&amp;D13,(F13&amp;"/"&amp;G13&amp;"/"&amp;H13)+1,"M"),"")</f>
        <v/>
      </c>
      <c r="K13" s="112"/>
      <c r="L13" s="113"/>
      <c r="M13" s="114"/>
      <c r="N13" s="115"/>
      <c r="O13" s="107"/>
      <c r="P13" s="116"/>
      <c r="Q13" s="118" t="str">
        <f t="shared" si="1"/>
        <v/>
      </c>
      <c r="R13" s="117"/>
    </row>
    <row r="14" spans="1:18" s="72" customFormat="1" ht="14.4" x14ac:dyDescent="0.25">
      <c r="A14" s="90"/>
      <c r="B14" s="107"/>
      <c r="C14" s="108"/>
      <c r="D14" s="108"/>
      <c r="E14" s="109" t="s">
        <v>57</v>
      </c>
      <c r="F14" s="108"/>
      <c r="G14" s="108"/>
      <c r="H14" s="110"/>
      <c r="I14" s="62" t="str">
        <f t="shared" si="0"/>
        <v/>
      </c>
      <c r="J14" s="111" t="str">
        <f>IFERROR(DATEDIF(B14&amp;"/"&amp;C14&amp;"/"&amp;D14,(F14&amp;"/"&amp;G14&amp;"/"&amp;H14)+1,"M"),"")</f>
        <v/>
      </c>
      <c r="K14" s="112"/>
      <c r="L14" s="113"/>
      <c r="M14" s="114"/>
      <c r="N14" s="115"/>
      <c r="O14" s="107"/>
      <c r="P14" s="116"/>
      <c r="Q14" s="118" t="str">
        <f t="shared" si="1"/>
        <v/>
      </c>
      <c r="R14" s="117"/>
    </row>
    <row r="15" spans="1:18" s="72" customFormat="1" ht="14.4" hidden="1" outlineLevel="1" x14ac:dyDescent="0.25">
      <c r="A15" s="90"/>
      <c r="B15" s="107"/>
      <c r="C15" s="108"/>
      <c r="D15" s="108"/>
      <c r="E15" s="109" t="s">
        <v>57</v>
      </c>
      <c r="F15" s="108"/>
      <c r="G15" s="108"/>
      <c r="H15" s="110"/>
      <c r="I15" s="62" t="str">
        <f t="shared" si="0"/>
        <v/>
      </c>
      <c r="J15" s="111" t="str">
        <f t="shared" ref="J15" si="2">IFERROR(DATEDIF(B15&amp;"/"&amp;C15&amp;"/"&amp;D15,(F15&amp;"/"&amp;G15&amp;"/"&amp;H15)+1,"M"),"")</f>
        <v/>
      </c>
      <c r="K15" s="112"/>
      <c r="L15" s="113"/>
      <c r="M15" s="114"/>
      <c r="N15" s="115"/>
      <c r="O15" s="107"/>
      <c r="P15" s="116"/>
      <c r="Q15" s="118" t="str">
        <f t="shared" si="1"/>
        <v/>
      </c>
      <c r="R15" s="117"/>
    </row>
    <row r="16" spans="1:18" s="72" customFormat="1" ht="14.4" hidden="1" outlineLevel="1" x14ac:dyDescent="0.25">
      <c r="A16" s="90"/>
      <c r="B16" s="107"/>
      <c r="C16" s="108"/>
      <c r="D16" s="108"/>
      <c r="E16" s="109" t="s">
        <v>57</v>
      </c>
      <c r="F16" s="108"/>
      <c r="G16" s="108"/>
      <c r="H16" s="110"/>
      <c r="I16" s="62" t="str">
        <f t="shared" si="0"/>
        <v/>
      </c>
      <c r="J16" s="111" t="str">
        <f>IFERROR(DATEDIF(B16&amp;"/"&amp;C16&amp;"/"&amp;D16,(F16&amp;"/"&amp;G16&amp;"/"&amp;H16)+1,"M"),"")</f>
        <v/>
      </c>
      <c r="K16" s="112"/>
      <c r="L16" s="113"/>
      <c r="M16" s="114"/>
      <c r="N16" s="115"/>
      <c r="O16" s="107"/>
      <c r="P16" s="116"/>
      <c r="Q16" s="118" t="str">
        <f t="shared" si="1"/>
        <v/>
      </c>
      <c r="R16" s="117"/>
    </row>
    <row r="17" spans="1:18" s="72" customFormat="1" ht="14.4" hidden="1" outlineLevel="1" x14ac:dyDescent="0.25">
      <c r="A17" s="90"/>
      <c r="B17" s="107"/>
      <c r="C17" s="108"/>
      <c r="D17" s="108"/>
      <c r="E17" s="109" t="s">
        <v>57</v>
      </c>
      <c r="F17" s="108"/>
      <c r="G17" s="108"/>
      <c r="H17" s="110"/>
      <c r="I17" s="62" t="str">
        <f t="shared" si="0"/>
        <v/>
      </c>
      <c r="J17" s="111" t="str">
        <f t="shared" ref="J17:J18" si="3">IFERROR(DATEDIF(B17&amp;"/"&amp;C17&amp;"/"&amp;D17,(F17&amp;"/"&amp;G17&amp;"/"&amp;H17)+1,"M"),"")</f>
        <v/>
      </c>
      <c r="K17" s="112"/>
      <c r="L17" s="113"/>
      <c r="M17" s="114"/>
      <c r="N17" s="115"/>
      <c r="O17" s="107"/>
      <c r="P17" s="116"/>
      <c r="Q17" s="118" t="str">
        <f t="shared" si="1"/>
        <v/>
      </c>
      <c r="R17" s="117"/>
    </row>
    <row r="18" spans="1:18" s="72" customFormat="1" ht="14.4" hidden="1" outlineLevel="1" x14ac:dyDescent="0.25">
      <c r="A18" s="90"/>
      <c r="B18" s="107"/>
      <c r="C18" s="108"/>
      <c r="D18" s="108"/>
      <c r="E18" s="109" t="s">
        <v>57</v>
      </c>
      <c r="F18" s="108"/>
      <c r="G18" s="108"/>
      <c r="H18" s="110"/>
      <c r="I18" s="62" t="str">
        <f t="shared" si="0"/>
        <v/>
      </c>
      <c r="J18" s="111" t="str">
        <f t="shared" si="3"/>
        <v/>
      </c>
      <c r="K18" s="112"/>
      <c r="L18" s="113"/>
      <c r="M18" s="114"/>
      <c r="N18" s="115"/>
      <c r="O18" s="107"/>
      <c r="P18" s="116"/>
      <c r="Q18" s="63" t="str">
        <f t="shared" si="1"/>
        <v/>
      </c>
      <c r="R18" s="117"/>
    </row>
    <row r="19" spans="1:18" s="72" customFormat="1" ht="25.05" customHeight="1" collapsed="1" x14ac:dyDescent="0.25">
      <c r="A19" s="90"/>
      <c r="B19" s="91"/>
      <c r="C19" s="91"/>
      <c r="D19" s="91"/>
      <c r="E19" s="91"/>
      <c r="F19" s="91"/>
      <c r="G19" s="91"/>
      <c r="H19" s="91" t="s">
        <v>82</v>
      </c>
      <c r="I19" s="119" t="str">
        <f>IFERROR(INT($J19/12)&amp;"年"&amp;MOD($J19,12)&amp;"か月","")</f>
        <v>0年0か月</v>
      </c>
      <c r="J19" s="54">
        <f>SUMIF($Q$10:$Q$18,"",$J$10:$J$18)+SUM($Q$10:$Q$18)</f>
        <v>0</v>
      </c>
      <c r="K19" s="91"/>
      <c r="L19" s="91"/>
      <c r="M19" s="91"/>
      <c r="N19" s="92"/>
      <c r="O19" s="69"/>
      <c r="P19" s="69"/>
      <c r="Q19" s="69" t="str">
        <f>IF(O19&amp;P19="","",IF(O19*P19*4&gt;=150,J19,IFERROR(ROUNDDOWN(O19*P19*4*J19/150,0),"")))</f>
        <v/>
      </c>
      <c r="R19" s="92"/>
    </row>
    <row r="20" spans="1:18" ht="6.6" customHeight="1" x14ac:dyDescent="0.25">
      <c r="O20" s="73"/>
      <c r="P20" s="73"/>
      <c r="Q20" s="73" t="str">
        <f>IF(O20&amp;P20="","",IF(O20*P20*4&gt;=150,J20,IFERROR(ROUNDDOWN(O20*P20*4*J20/150,0),"")))</f>
        <v/>
      </c>
    </row>
    <row r="21" spans="1:18" s="99" customFormat="1" ht="19.8" customHeight="1" x14ac:dyDescent="0.25">
      <c r="A21" s="98" t="s">
        <v>83</v>
      </c>
      <c r="B21" s="100"/>
      <c r="O21" s="120"/>
      <c r="P21" s="120"/>
      <c r="Q21" s="120" t="str">
        <f>IF(O21&amp;P21="","",IF(O21*P21*4&gt;=150,J21,IFERROR(ROUNDDOWN(O21*P21*4*J21/150,0),"")))</f>
        <v/>
      </c>
    </row>
    <row r="22" spans="1:18" ht="22.8" customHeight="1" x14ac:dyDescent="0.25">
      <c r="A22" s="372"/>
      <c r="B22" s="373" t="s">
        <v>49</v>
      </c>
      <c r="C22" s="374"/>
      <c r="D22" s="374"/>
      <c r="E22" s="374"/>
      <c r="F22" s="374"/>
      <c r="G22" s="374"/>
      <c r="H22" s="375"/>
      <c r="I22" s="351" t="s">
        <v>50</v>
      </c>
      <c r="J22" s="352"/>
      <c r="K22" s="376" t="s">
        <v>51</v>
      </c>
      <c r="L22" s="378" t="s">
        <v>33</v>
      </c>
      <c r="M22" s="380" t="s">
        <v>52</v>
      </c>
      <c r="N22" s="382" t="s">
        <v>80</v>
      </c>
    </row>
    <row r="23" spans="1:18" ht="22.8" customHeight="1" x14ac:dyDescent="0.25">
      <c r="A23" s="372"/>
      <c r="B23" s="44" t="s">
        <v>47</v>
      </c>
      <c r="C23" s="121" t="s">
        <v>55</v>
      </c>
      <c r="D23" s="121" t="s">
        <v>56</v>
      </c>
      <c r="E23" s="121" t="s">
        <v>57</v>
      </c>
      <c r="F23" s="121" t="s">
        <v>47</v>
      </c>
      <c r="G23" s="121" t="s">
        <v>55</v>
      </c>
      <c r="H23" s="45" t="s">
        <v>56</v>
      </c>
      <c r="I23" s="44" t="s">
        <v>58</v>
      </c>
      <c r="J23" s="122" t="s">
        <v>59</v>
      </c>
      <c r="K23" s="377"/>
      <c r="L23" s="389"/>
      <c r="M23" s="390"/>
      <c r="N23" s="383"/>
    </row>
    <row r="24" spans="1:18" s="72" customFormat="1" ht="14.4" x14ac:dyDescent="0.25">
      <c r="A24" s="90"/>
      <c r="B24" s="107"/>
      <c r="C24" s="108"/>
      <c r="D24" s="108"/>
      <c r="E24" s="109" t="s">
        <v>57</v>
      </c>
      <c r="F24" s="108"/>
      <c r="G24" s="108"/>
      <c r="H24" s="110"/>
      <c r="I24" s="62" t="str">
        <f>IFERROR(INT(J24/12)&amp;"年"&amp;MOD(J24,12)&amp;"か月","")</f>
        <v/>
      </c>
      <c r="J24" s="111" t="str">
        <f t="shared" ref="J24:J31" si="4">IFERROR(DATEDIF(B24&amp;"/"&amp;C24&amp;"/"&amp;D24,(F24&amp;"/"&amp;G24&amp;"/"&amp;H24)+1,"M"),"")</f>
        <v/>
      </c>
      <c r="K24" s="112"/>
      <c r="L24" s="113"/>
      <c r="M24" s="114"/>
      <c r="N24" s="123"/>
      <c r="O24" s="91"/>
      <c r="P24" s="91"/>
      <c r="Q24" s="91"/>
      <c r="R24" s="91"/>
    </row>
    <row r="25" spans="1:18" s="72" customFormat="1" ht="14.4" x14ac:dyDescent="0.25">
      <c r="A25" s="90"/>
      <c r="B25" s="107"/>
      <c r="C25" s="108"/>
      <c r="D25" s="108"/>
      <c r="E25" s="109" t="s">
        <v>57</v>
      </c>
      <c r="F25" s="108"/>
      <c r="G25" s="108"/>
      <c r="H25" s="110"/>
      <c r="I25" s="62" t="str">
        <f>IFERROR(INT(J25/12)&amp;"年"&amp;MOD(J25,12)&amp;"か月","")</f>
        <v/>
      </c>
      <c r="J25" s="111" t="str">
        <f t="shared" si="4"/>
        <v/>
      </c>
      <c r="K25" s="112"/>
      <c r="L25" s="113"/>
      <c r="M25" s="114"/>
      <c r="N25" s="123"/>
      <c r="O25" s="91"/>
      <c r="P25" s="91"/>
      <c r="Q25" s="91"/>
      <c r="R25" s="91"/>
    </row>
    <row r="26" spans="1:18" s="72" customFormat="1" ht="14.4" x14ac:dyDescent="0.25">
      <c r="A26" s="90"/>
      <c r="B26" s="107"/>
      <c r="C26" s="108"/>
      <c r="D26" s="108"/>
      <c r="E26" s="109" t="s">
        <v>57</v>
      </c>
      <c r="F26" s="108"/>
      <c r="G26" s="108"/>
      <c r="H26" s="110"/>
      <c r="I26" s="62" t="str">
        <f t="shared" ref="I26:I31" si="5">IFERROR(INT(J26/12)&amp;"年"&amp;MOD(J26,12)&amp;"か月","")</f>
        <v/>
      </c>
      <c r="J26" s="111" t="str">
        <f t="shared" si="4"/>
        <v/>
      </c>
      <c r="K26" s="112"/>
      <c r="L26" s="113"/>
      <c r="M26" s="114"/>
      <c r="N26" s="123"/>
      <c r="O26" s="91"/>
      <c r="P26" s="91"/>
      <c r="Q26" s="91"/>
      <c r="R26" s="91"/>
    </row>
    <row r="27" spans="1:18" s="72" customFormat="1" ht="14.4" x14ac:dyDescent="0.25">
      <c r="A27" s="90"/>
      <c r="B27" s="107"/>
      <c r="C27" s="108"/>
      <c r="D27" s="108"/>
      <c r="E27" s="109" t="s">
        <v>57</v>
      </c>
      <c r="F27" s="108"/>
      <c r="G27" s="108"/>
      <c r="H27" s="110"/>
      <c r="I27" s="62" t="str">
        <f t="shared" si="5"/>
        <v/>
      </c>
      <c r="J27" s="111" t="str">
        <f t="shared" si="4"/>
        <v/>
      </c>
      <c r="K27" s="112"/>
      <c r="L27" s="113"/>
      <c r="M27" s="114"/>
      <c r="N27" s="123"/>
      <c r="O27" s="91"/>
      <c r="P27" s="91"/>
      <c r="Q27" s="91"/>
      <c r="R27" s="91"/>
    </row>
    <row r="28" spans="1:18" s="72" customFormat="1" ht="14.4" x14ac:dyDescent="0.25">
      <c r="A28" s="90"/>
      <c r="B28" s="107"/>
      <c r="C28" s="108"/>
      <c r="D28" s="108"/>
      <c r="E28" s="109" t="s">
        <v>57</v>
      </c>
      <c r="F28" s="108"/>
      <c r="G28" s="108"/>
      <c r="H28" s="110"/>
      <c r="I28" s="62" t="str">
        <f t="shared" si="5"/>
        <v/>
      </c>
      <c r="J28" s="111" t="str">
        <f t="shared" si="4"/>
        <v/>
      </c>
      <c r="K28" s="112"/>
      <c r="L28" s="113"/>
      <c r="M28" s="114"/>
      <c r="N28" s="123"/>
      <c r="O28" s="91"/>
      <c r="P28" s="91"/>
      <c r="Q28" s="91"/>
      <c r="R28" s="91"/>
    </row>
    <row r="29" spans="1:18" s="72" customFormat="1" ht="14.4" hidden="1" outlineLevel="1" x14ac:dyDescent="0.25">
      <c r="A29" s="90"/>
      <c r="B29" s="107"/>
      <c r="C29" s="108"/>
      <c r="D29" s="108"/>
      <c r="E29" s="109" t="s">
        <v>57</v>
      </c>
      <c r="F29" s="108"/>
      <c r="G29" s="108"/>
      <c r="H29" s="110"/>
      <c r="I29" s="62" t="str">
        <f t="shared" si="5"/>
        <v/>
      </c>
      <c r="J29" s="111" t="str">
        <f t="shared" si="4"/>
        <v/>
      </c>
      <c r="K29" s="112"/>
      <c r="L29" s="113"/>
      <c r="M29" s="114"/>
      <c r="N29" s="123"/>
      <c r="O29" s="91"/>
      <c r="P29" s="91"/>
      <c r="Q29" s="91"/>
      <c r="R29" s="91"/>
    </row>
    <row r="30" spans="1:18" s="72" customFormat="1" ht="14.4" hidden="1" outlineLevel="1" x14ac:dyDescent="0.25">
      <c r="A30" s="90"/>
      <c r="B30" s="107"/>
      <c r="C30" s="108"/>
      <c r="D30" s="108"/>
      <c r="E30" s="109" t="s">
        <v>57</v>
      </c>
      <c r="F30" s="108"/>
      <c r="G30" s="108"/>
      <c r="H30" s="110"/>
      <c r="I30" s="62" t="str">
        <f t="shared" si="5"/>
        <v/>
      </c>
      <c r="J30" s="111" t="str">
        <f t="shared" si="4"/>
        <v/>
      </c>
      <c r="K30" s="112"/>
      <c r="L30" s="113"/>
      <c r="M30" s="114"/>
      <c r="N30" s="123"/>
      <c r="O30" s="91"/>
      <c r="P30" s="91"/>
      <c r="Q30" s="91"/>
      <c r="R30" s="91"/>
    </row>
    <row r="31" spans="1:18" s="72" customFormat="1" ht="14.4" hidden="1" outlineLevel="1" x14ac:dyDescent="0.25">
      <c r="A31" s="90"/>
      <c r="B31" s="107"/>
      <c r="C31" s="108"/>
      <c r="D31" s="108"/>
      <c r="E31" s="109" t="s">
        <v>57</v>
      </c>
      <c r="F31" s="108"/>
      <c r="G31" s="108"/>
      <c r="H31" s="110"/>
      <c r="I31" s="62" t="str">
        <f t="shared" si="5"/>
        <v/>
      </c>
      <c r="J31" s="111" t="str">
        <f t="shared" si="4"/>
        <v/>
      </c>
      <c r="K31" s="112"/>
      <c r="L31" s="113"/>
      <c r="M31" s="114"/>
      <c r="N31" s="123"/>
      <c r="O31" s="91"/>
      <c r="P31" s="91"/>
      <c r="Q31" s="91"/>
      <c r="R31" s="91"/>
    </row>
    <row r="32" spans="1:18" s="72" customFormat="1" ht="25.05" customHeight="1" collapsed="1" x14ac:dyDescent="0.25">
      <c r="A32" s="90"/>
      <c r="B32" s="91"/>
      <c r="C32" s="91"/>
      <c r="D32" s="91"/>
      <c r="E32" s="91"/>
      <c r="F32" s="91"/>
      <c r="G32" s="91"/>
      <c r="H32" s="91" t="s">
        <v>84</v>
      </c>
      <c r="I32" s="119" t="str">
        <f>IFERROR(INT($J32/12)&amp;"年"&amp;MOD($J32,12)&amp;"か月","")</f>
        <v>0年0か月</v>
      </c>
      <c r="J32" s="54">
        <f>SUM($J$24:$J$31)</f>
        <v>0</v>
      </c>
      <c r="K32" s="91"/>
      <c r="L32" s="91"/>
      <c r="M32" s="91"/>
      <c r="N32" s="92"/>
      <c r="O32" s="91"/>
      <c r="P32" s="91"/>
      <c r="Q32" s="91"/>
      <c r="R32" s="92"/>
    </row>
    <row r="33" spans="1:18" s="72" customFormat="1" ht="10.199999999999999" customHeight="1" x14ac:dyDescent="0.25">
      <c r="A33" s="90"/>
      <c r="B33" s="91"/>
      <c r="C33" s="91"/>
      <c r="D33" s="91"/>
      <c r="E33" s="91"/>
      <c r="F33" s="91"/>
      <c r="G33" s="91"/>
      <c r="H33" s="91"/>
      <c r="I33" s="91"/>
      <c r="J33" s="91"/>
      <c r="K33" s="91"/>
      <c r="L33" s="91"/>
      <c r="M33" s="91"/>
      <c r="N33" s="91"/>
      <c r="O33" s="91"/>
      <c r="P33" s="91"/>
      <c r="Q33" s="91"/>
      <c r="R33" s="91"/>
    </row>
    <row r="34" spans="1:18" s="99" customFormat="1" ht="19.8" customHeight="1" x14ac:dyDescent="0.25">
      <c r="A34" s="98" t="s">
        <v>85</v>
      </c>
      <c r="B34" s="98" t="s">
        <v>86</v>
      </c>
    </row>
    <row r="35" spans="1:18" s="72" customFormat="1" ht="25.05" customHeight="1" x14ac:dyDescent="0.25">
      <c r="A35" s="90"/>
      <c r="B35" s="391" t="s">
        <v>87</v>
      </c>
      <c r="C35" s="392"/>
      <c r="D35" s="392"/>
      <c r="E35" s="392"/>
      <c r="F35" s="393"/>
      <c r="G35" s="394" t="s">
        <v>84</v>
      </c>
      <c r="H35" s="395"/>
      <c r="I35" s="395"/>
      <c r="J35" s="391" t="s">
        <v>88</v>
      </c>
      <c r="K35" s="393"/>
      <c r="L35" s="91"/>
      <c r="M35" s="91"/>
      <c r="N35" s="91"/>
      <c r="O35" s="91"/>
      <c r="P35" s="91"/>
      <c r="Q35" s="91"/>
      <c r="R35" s="91"/>
    </row>
    <row r="36" spans="1:18" s="72" customFormat="1" ht="25.05" customHeight="1" x14ac:dyDescent="0.25">
      <c r="A36" s="90"/>
      <c r="B36" s="391">
        <f>J19</f>
        <v>0</v>
      </c>
      <c r="C36" s="392"/>
      <c r="D36" s="392"/>
      <c r="E36" s="392"/>
      <c r="F36" s="393"/>
      <c r="G36" s="394">
        <f>J32</f>
        <v>0</v>
      </c>
      <c r="H36" s="395"/>
      <c r="I36" s="395"/>
      <c r="J36" s="391">
        <f>B36+G36</f>
        <v>0</v>
      </c>
      <c r="K36" s="393"/>
      <c r="L36" s="91"/>
      <c r="M36" s="91"/>
      <c r="N36" s="91"/>
      <c r="O36" s="91"/>
      <c r="P36" s="91"/>
      <c r="Q36" s="91"/>
      <c r="R36" s="91"/>
    </row>
    <row r="38" spans="1:18" s="99" customFormat="1" ht="19.8" customHeight="1" x14ac:dyDescent="0.25">
      <c r="A38" s="98" t="s">
        <v>89</v>
      </c>
    </row>
    <row r="39" spans="1:18" s="126" customFormat="1" ht="10.199999999999999" customHeight="1" x14ac:dyDescent="0.25">
      <c r="A39" s="125" t="s">
        <v>90</v>
      </c>
    </row>
    <row r="40" spans="1:18" s="96" customFormat="1" x14ac:dyDescent="0.25">
      <c r="A40" s="396" t="s">
        <v>91</v>
      </c>
      <c r="B40" s="396"/>
      <c r="C40" s="396"/>
      <c r="O40" s="97"/>
      <c r="P40" s="97"/>
      <c r="Q40" s="97"/>
    </row>
    <row r="41" spans="1:18" s="96" customFormat="1" ht="25.05" customHeight="1" x14ac:dyDescent="0.25">
      <c r="A41" s="94"/>
      <c r="B41" s="417" t="s">
        <v>92</v>
      </c>
      <c r="C41" s="418"/>
      <c r="D41" s="418"/>
      <c r="E41" s="418"/>
      <c r="F41" s="418"/>
      <c r="G41" s="418"/>
      <c r="H41" s="418"/>
      <c r="I41" s="418"/>
      <c r="J41" s="419"/>
      <c r="K41" s="398"/>
      <c r="L41" s="399"/>
      <c r="M41" s="399"/>
      <c r="N41" s="399"/>
      <c r="O41" s="399"/>
      <c r="P41" s="399"/>
      <c r="Q41" s="399"/>
      <c r="R41" s="400"/>
    </row>
    <row r="42" spans="1:18" s="96" customFormat="1" ht="22.2" customHeight="1" x14ac:dyDescent="0.25">
      <c r="A42" s="94"/>
      <c r="B42" s="401" t="s">
        <v>93</v>
      </c>
      <c r="C42" s="402"/>
      <c r="D42" s="402"/>
      <c r="E42" s="402"/>
      <c r="F42" s="402"/>
      <c r="G42" s="402"/>
      <c r="H42" s="402"/>
      <c r="I42" s="402"/>
      <c r="J42" s="403"/>
      <c r="K42" s="127" t="s">
        <v>94</v>
      </c>
      <c r="L42" s="128"/>
      <c r="M42" s="129" t="s">
        <v>95</v>
      </c>
      <c r="N42" s="129"/>
      <c r="O42" s="129"/>
      <c r="P42" s="129"/>
      <c r="Q42" s="129"/>
      <c r="R42" s="130"/>
    </row>
    <row r="43" spans="1:18" s="96" customFormat="1" ht="22.2" customHeight="1" x14ac:dyDescent="0.25">
      <c r="A43" s="94"/>
      <c r="B43" s="404"/>
      <c r="C43" s="405"/>
      <c r="D43" s="405"/>
      <c r="E43" s="405"/>
      <c r="F43" s="405"/>
      <c r="G43" s="405"/>
      <c r="H43" s="405"/>
      <c r="I43" s="405"/>
      <c r="J43" s="406"/>
      <c r="K43" s="127" t="s">
        <v>96</v>
      </c>
      <c r="L43" s="128"/>
      <c r="M43" s="129" t="s">
        <v>95</v>
      </c>
      <c r="N43" s="129"/>
      <c r="O43" s="129"/>
      <c r="P43" s="129"/>
      <c r="Q43" s="129"/>
      <c r="R43" s="130"/>
    </row>
    <row r="44" spans="1:18" s="96" customFormat="1" ht="22.2" customHeight="1" x14ac:dyDescent="0.25">
      <c r="A44" s="94"/>
      <c r="B44" s="407"/>
      <c r="C44" s="408"/>
      <c r="D44" s="408"/>
      <c r="E44" s="408"/>
      <c r="F44" s="408"/>
      <c r="G44" s="408"/>
      <c r="H44" s="408"/>
      <c r="I44" s="408"/>
      <c r="J44" s="409"/>
      <c r="K44" s="127" t="s">
        <v>97</v>
      </c>
      <c r="L44" s="128"/>
      <c r="M44" s="129" t="s">
        <v>95</v>
      </c>
      <c r="N44" s="129"/>
      <c r="O44" s="129"/>
      <c r="P44" s="129"/>
      <c r="Q44" s="129"/>
      <c r="R44" s="130"/>
    </row>
    <row r="45" spans="1:18" s="96" customFormat="1" ht="47.4" customHeight="1" x14ac:dyDescent="0.25">
      <c r="A45" s="94"/>
      <c r="B45" s="410" t="s">
        <v>162</v>
      </c>
      <c r="C45" s="411"/>
      <c r="D45" s="411"/>
      <c r="E45" s="411"/>
      <c r="F45" s="411"/>
      <c r="G45" s="411"/>
      <c r="H45" s="411"/>
      <c r="I45" s="411"/>
      <c r="J45" s="412"/>
      <c r="K45" s="398"/>
      <c r="L45" s="399"/>
      <c r="M45" s="399"/>
      <c r="N45" s="399"/>
      <c r="O45" s="399"/>
      <c r="P45" s="399"/>
      <c r="Q45" s="399"/>
      <c r="R45" s="400"/>
    </row>
    <row r="46" spans="1:18" s="96" customFormat="1" ht="22.8" customHeight="1" x14ac:dyDescent="0.25">
      <c r="A46" s="94"/>
      <c r="B46" s="401" t="s">
        <v>98</v>
      </c>
      <c r="C46" s="402"/>
      <c r="D46" s="402"/>
      <c r="E46" s="402"/>
      <c r="F46" s="402"/>
      <c r="G46" s="402"/>
      <c r="H46" s="402"/>
      <c r="I46" s="402"/>
      <c r="J46" s="403"/>
      <c r="K46" s="131" t="s">
        <v>99</v>
      </c>
      <c r="M46" s="413"/>
      <c r="N46" s="413"/>
      <c r="O46" s="413"/>
      <c r="P46" s="413"/>
      <c r="Q46" s="413"/>
      <c r="R46" s="414"/>
    </row>
    <row r="47" spans="1:18" s="96" customFormat="1" ht="22.8" customHeight="1" x14ac:dyDescent="0.25">
      <c r="A47" s="94"/>
      <c r="B47" s="407"/>
      <c r="C47" s="408"/>
      <c r="D47" s="408"/>
      <c r="E47" s="408"/>
      <c r="F47" s="408"/>
      <c r="G47" s="408"/>
      <c r="H47" s="408"/>
      <c r="I47" s="408"/>
      <c r="J47" s="409"/>
      <c r="K47" s="132"/>
      <c r="M47" s="415"/>
      <c r="N47" s="415"/>
      <c r="O47" s="415"/>
      <c r="P47" s="415"/>
      <c r="Q47" s="415"/>
      <c r="R47" s="416"/>
    </row>
    <row r="48" spans="1:18" s="96" customFormat="1" ht="25.05" customHeight="1" x14ac:dyDescent="0.25">
      <c r="A48" s="94"/>
      <c r="B48" s="401" t="s">
        <v>160</v>
      </c>
      <c r="C48" s="402"/>
      <c r="D48" s="402"/>
      <c r="E48" s="402"/>
      <c r="F48" s="402"/>
      <c r="G48" s="402"/>
      <c r="H48" s="402"/>
      <c r="I48" s="402"/>
      <c r="J48" s="403"/>
      <c r="K48" s="127" t="s">
        <v>100</v>
      </c>
      <c r="L48" s="124"/>
      <c r="M48" s="128"/>
      <c r="N48" s="129" t="s">
        <v>101</v>
      </c>
      <c r="O48" s="129"/>
      <c r="P48" s="129"/>
      <c r="Q48" s="129"/>
      <c r="R48" s="130"/>
    </row>
    <row r="49" spans="1:18" s="96" customFormat="1" ht="40.200000000000003" customHeight="1" x14ac:dyDescent="0.25">
      <c r="A49" s="94"/>
      <c r="B49" s="407"/>
      <c r="C49" s="408"/>
      <c r="D49" s="408"/>
      <c r="E49" s="408"/>
      <c r="F49" s="408"/>
      <c r="G49" s="408"/>
      <c r="H49" s="408"/>
      <c r="I49" s="408"/>
      <c r="J49" s="409"/>
      <c r="K49" s="420" t="s">
        <v>102</v>
      </c>
      <c r="L49" s="421"/>
      <c r="M49" s="399"/>
      <c r="N49" s="399"/>
      <c r="O49" s="399"/>
      <c r="P49" s="399"/>
      <c r="Q49" s="399"/>
      <c r="R49" s="400"/>
    </row>
    <row r="50" spans="1:18" ht="16.2" customHeight="1" x14ac:dyDescent="0.25">
      <c r="A50" s="34"/>
      <c r="B50" s="6"/>
      <c r="C50" s="6"/>
      <c r="D50" s="6"/>
      <c r="E50" s="6"/>
      <c r="F50" s="6"/>
      <c r="G50" s="6"/>
      <c r="H50" s="6"/>
      <c r="I50" s="6"/>
      <c r="J50" s="6"/>
      <c r="K50" s="133"/>
      <c r="L50" s="70"/>
      <c r="M50" s="134"/>
      <c r="N50" s="134"/>
      <c r="O50" s="134"/>
      <c r="P50" s="134"/>
      <c r="Q50" s="134"/>
      <c r="R50" s="134"/>
    </row>
    <row r="51" spans="1:18" s="99" customFormat="1" ht="19.2" customHeight="1" x14ac:dyDescent="0.25">
      <c r="A51" s="135" t="s">
        <v>103</v>
      </c>
      <c r="B51" s="136"/>
      <c r="C51" s="136"/>
      <c r="D51" s="136"/>
      <c r="E51" s="136"/>
      <c r="F51" s="136"/>
      <c r="G51" s="136"/>
      <c r="H51" s="136"/>
      <c r="I51" s="136"/>
      <c r="J51" s="136"/>
      <c r="K51" s="136"/>
      <c r="L51" s="136"/>
      <c r="M51" s="136"/>
      <c r="N51" s="136"/>
      <c r="O51" s="136"/>
      <c r="P51" s="136"/>
      <c r="Q51" s="136"/>
      <c r="R51" s="136"/>
    </row>
    <row r="52" spans="1:18" ht="21" customHeight="1" x14ac:dyDescent="0.25">
      <c r="B52" s="422" t="s">
        <v>104</v>
      </c>
      <c r="C52" s="423"/>
      <c r="D52" s="423"/>
      <c r="E52" s="423"/>
      <c r="F52" s="423"/>
      <c r="G52" s="423"/>
      <c r="H52" s="423"/>
      <c r="I52" s="423"/>
      <c r="J52" s="424"/>
      <c r="K52" s="127" t="s">
        <v>105</v>
      </c>
      <c r="L52" s="137" t="s">
        <v>106</v>
      </c>
      <c r="M52" s="138"/>
      <c r="N52" s="129" t="s">
        <v>107</v>
      </c>
      <c r="O52" s="129"/>
      <c r="P52" s="129"/>
      <c r="Q52" s="129"/>
      <c r="R52" s="130"/>
    </row>
    <row r="53" spans="1:18" ht="21" customHeight="1" x14ac:dyDescent="0.25">
      <c r="B53" s="425"/>
      <c r="C53" s="426"/>
      <c r="D53" s="426"/>
      <c r="E53" s="426"/>
      <c r="F53" s="426"/>
      <c r="G53" s="426"/>
      <c r="H53" s="426"/>
      <c r="I53" s="426"/>
      <c r="J53" s="427"/>
      <c r="K53" s="127" t="s">
        <v>108</v>
      </c>
      <c r="L53" s="137" t="s">
        <v>106</v>
      </c>
      <c r="M53" s="138"/>
      <c r="N53" s="129" t="s">
        <v>107</v>
      </c>
      <c r="O53" s="129"/>
      <c r="P53" s="129"/>
      <c r="Q53" s="129"/>
      <c r="R53" s="130"/>
    </row>
    <row r="54" spans="1:18" ht="21" customHeight="1" x14ac:dyDescent="0.25">
      <c r="B54" s="428"/>
      <c r="C54" s="429"/>
      <c r="D54" s="429"/>
      <c r="E54" s="429"/>
      <c r="F54" s="429"/>
      <c r="G54" s="429"/>
      <c r="H54" s="429"/>
      <c r="I54" s="429"/>
      <c r="J54" s="430"/>
      <c r="K54" s="127" t="s">
        <v>109</v>
      </c>
      <c r="L54" s="137" t="s">
        <v>106</v>
      </c>
      <c r="M54" s="138"/>
      <c r="N54" s="129" t="s">
        <v>107</v>
      </c>
      <c r="O54" s="129"/>
      <c r="P54" s="129"/>
      <c r="Q54" s="129"/>
      <c r="R54" s="130"/>
    </row>
    <row r="55" spans="1:18" ht="16.2" customHeight="1" thickBot="1" x14ac:dyDescent="0.3"/>
    <row r="56" spans="1:18" s="143" customFormat="1" ht="12" x14ac:dyDescent="0.25">
      <c r="A56" s="139"/>
      <c r="B56" s="140" t="s">
        <v>161</v>
      </c>
      <c r="C56" s="141"/>
      <c r="D56" s="141"/>
      <c r="E56" s="141"/>
      <c r="F56" s="141"/>
      <c r="G56" s="141"/>
      <c r="H56" s="141"/>
      <c r="I56" s="141"/>
      <c r="J56" s="141"/>
      <c r="K56" s="141"/>
      <c r="L56" s="141"/>
      <c r="M56" s="141"/>
      <c r="N56" s="141"/>
      <c r="O56" s="141"/>
      <c r="P56" s="141"/>
      <c r="Q56" s="141"/>
      <c r="R56" s="142"/>
    </row>
    <row r="57" spans="1:18" s="143" customFormat="1" ht="12" x14ac:dyDescent="0.25">
      <c r="A57" s="139"/>
      <c r="B57" s="176" t="s">
        <v>110</v>
      </c>
      <c r="C57" s="144"/>
      <c r="D57" s="144"/>
      <c r="E57" s="144"/>
      <c r="F57" s="144"/>
      <c r="G57" s="144"/>
      <c r="H57" s="144"/>
      <c r="I57" s="144"/>
      <c r="J57" s="144"/>
      <c r="K57" s="144"/>
      <c r="L57" s="144"/>
      <c r="M57" s="144"/>
      <c r="N57" s="144"/>
      <c r="O57" s="144"/>
      <c r="P57" s="144"/>
      <c r="Q57" s="144"/>
      <c r="R57" s="145"/>
    </row>
    <row r="58" spans="1:18" s="143" customFormat="1" ht="12" x14ac:dyDescent="0.25">
      <c r="A58" s="139"/>
      <c r="B58" s="177" t="s">
        <v>111</v>
      </c>
      <c r="C58" s="144"/>
      <c r="D58" s="144"/>
      <c r="E58" s="144"/>
      <c r="F58" s="144"/>
      <c r="G58" s="144"/>
      <c r="H58" s="144"/>
      <c r="I58" s="144"/>
      <c r="J58" s="144"/>
      <c r="K58" s="144"/>
      <c r="L58" s="144"/>
      <c r="M58" s="144"/>
      <c r="N58" s="144"/>
      <c r="O58" s="144"/>
      <c r="P58" s="144"/>
      <c r="Q58" s="144"/>
      <c r="R58" s="145"/>
    </row>
    <row r="59" spans="1:18" s="143" customFormat="1" ht="12" x14ac:dyDescent="0.25">
      <c r="A59" s="139"/>
      <c r="B59" s="177" t="s">
        <v>112</v>
      </c>
      <c r="C59" s="144"/>
      <c r="D59" s="144"/>
      <c r="E59" s="144"/>
      <c r="F59" s="144"/>
      <c r="G59" s="144"/>
      <c r="H59" s="144"/>
      <c r="I59" s="144"/>
      <c r="J59" s="144"/>
      <c r="K59" s="144"/>
      <c r="L59" s="144"/>
      <c r="M59" s="144"/>
      <c r="N59" s="144"/>
      <c r="O59" s="144"/>
      <c r="P59" s="144"/>
      <c r="Q59" s="144"/>
      <c r="R59" s="145"/>
    </row>
    <row r="60" spans="1:18" s="143" customFormat="1" ht="12" x14ac:dyDescent="0.25">
      <c r="A60" s="139"/>
      <c r="B60" s="177" t="s">
        <v>113</v>
      </c>
      <c r="C60" s="144"/>
      <c r="D60" s="144"/>
      <c r="E60" s="144"/>
      <c r="F60" s="144"/>
      <c r="G60" s="144"/>
      <c r="H60" s="144"/>
      <c r="I60" s="144"/>
      <c r="J60" s="144"/>
      <c r="K60" s="144"/>
      <c r="L60" s="144"/>
      <c r="M60" s="144"/>
      <c r="N60" s="144"/>
      <c r="O60" s="144"/>
      <c r="P60" s="144"/>
      <c r="Q60" s="144"/>
      <c r="R60" s="145"/>
    </row>
    <row r="61" spans="1:18" s="143" customFormat="1" ht="12.6" thickBot="1" x14ac:dyDescent="0.3">
      <c r="A61" s="139"/>
      <c r="B61" s="146" t="s">
        <v>114</v>
      </c>
      <c r="C61" s="147"/>
      <c r="D61" s="147"/>
      <c r="E61" s="147"/>
      <c r="F61" s="147"/>
      <c r="G61" s="147"/>
      <c r="H61" s="147"/>
      <c r="I61" s="147"/>
      <c r="J61" s="147"/>
      <c r="K61" s="147"/>
      <c r="L61" s="147"/>
      <c r="M61" s="147"/>
      <c r="N61" s="147"/>
      <c r="O61" s="147"/>
      <c r="P61" s="147"/>
      <c r="Q61" s="147"/>
      <c r="R61" s="148"/>
    </row>
    <row r="62" spans="1:18" s="143" customFormat="1" ht="12" x14ac:dyDescent="0.25">
      <c r="A62" s="149"/>
      <c r="B62" s="178"/>
      <c r="C62" s="144"/>
      <c r="D62" s="144"/>
      <c r="E62" s="144"/>
      <c r="F62" s="144"/>
      <c r="G62" s="144"/>
      <c r="H62" s="144"/>
      <c r="I62" s="144"/>
      <c r="J62" s="144"/>
      <c r="K62" s="144"/>
      <c r="L62" s="144"/>
      <c r="M62" s="144"/>
      <c r="N62" s="144"/>
      <c r="O62" s="144"/>
      <c r="P62" s="144"/>
      <c r="Q62" s="144"/>
      <c r="R62" s="144"/>
    </row>
    <row r="63" spans="1:18" s="143" customFormat="1" ht="12" x14ac:dyDescent="0.25">
      <c r="A63" s="149"/>
      <c r="B63" s="144" t="s">
        <v>115</v>
      </c>
      <c r="C63" s="144"/>
      <c r="D63" s="144"/>
      <c r="E63" s="144"/>
      <c r="F63" s="144"/>
      <c r="G63" s="144"/>
      <c r="H63" s="144"/>
      <c r="I63" s="144"/>
      <c r="J63" s="144"/>
      <c r="K63" s="144"/>
      <c r="L63" s="144"/>
      <c r="M63" s="144"/>
      <c r="N63" s="144"/>
      <c r="O63" s="144"/>
      <c r="P63" s="144"/>
      <c r="Q63" s="144"/>
      <c r="R63" s="144"/>
    </row>
    <row r="64" spans="1:18" x14ac:dyDescent="0.25">
      <c r="A64" s="96"/>
      <c r="O64" s="96"/>
      <c r="P64" s="96"/>
      <c r="Q64" s="96"/>
    </row>
    <row r="65" spans="1:18" x14ac:dyDescent="0.25">
      <c r="A65" s="397" t="s">
        <v>116</v>
      </c>
      <c r="B65" s="397"/>
      <c r="C65" s="397"/>
      <c r="D65" s="397"/>
      <c r="E65" s="397"/>
      <c r="F65" s="397"/>
      <c r="G65" s="397"/>
      <c r="H65" s="397"/>
      <c r="I65" s="397"/>
      <c r="J65" s="397"/>
      <c r="K65" s="397"/>
      <c r="L65" s="397"/>
      <c r="M65" s="397"/>
      <c r="N65" s="397"/>
      <c r="O65" s="397"/>
      <c r="P65" s="397"/>
      <c r="Q65" s="397"/>
      <c r="R65" s="397"/>
    </row>
    <row r="66" spans="1:18" x14ac:dyDescent="0.25">
      <c r="A66" s="397" t="s">
        <v>117</v>
      </c>
      <c r="B66" s="397"/>
      <c r="C66" s="397"/>
      <c r="D66" s="397"/>
      <c r="E66" s="397"/>
      <c r="F66" s="397"/>
      <c r="G66" s="397"/>
      <c r="H66" s="397"/>
      <c r="I66" s="397"/>
      <c r="J66" s="397"/>
      <c r="K66" s="397"/>
      <c r="L66" s="397"/>
      <c r="M66" s="397"/>
      <c r="N66" s="397"/>
      <c r="O66" s="397"/>
      <c r="P66" s="397"/>
      <c r="Q66" s="397"/>
      <c r="R66" s="397"/>
    </row>
    <row r="67" spans="1:18" x14ac:dyDescent="0.25">
      <c r="A67" s="73"/>
      <c r="B67" s="73"/>
      <c r="C67" s="73"/>
      <c r="D67" s="73"/>
      <c r="E67" s="73"/>
      <c r="F67" s="73"/>
      <c r="G67" s="73"/>
      <c r="H67" s="73"/>
      <c r="I67" s="73"/>
      <c r="J67" s="73"/>
      <c r="K67" s="73"/>
      <c r="L67" s="73"/>
      <c r="M67" s="73"/>
      <c r="N67" s="73"/>
      <c r="O67" s="73"/>
      <c r="P67" s="73"/>
      <c r="Q67" s="73"/>
      <c r="R67" s="73"/>
    </row>
    <row r="68" spans="1:18" s="72" customFormat="1" ht="19.2" customHeight="1" x14ac:dyDescent="0.25">
      <c r="A68" s="90"/>
      <c r="B68" s="91"/>
      <c r="C68" s="10"/>
      <c r="D68" s="10"/>
      <c r="E68" s="10"/>
      <c r="F68" s="10"/>
      <c r="G68" s="10"/>
      <c r="H68" s="10"/>
      <c r="I68" s="91"/>
      <c r="J68" s="91"/>
      <c r="K68" s="10"/>
      <c r="L68" s="10"/>
      <c r="M68" s="92"/>
      <c r="N68" s="93" t="s">
        <v>14</v>
      </c>
      <c r="O68" s="432" t="str">
        <f>IF(②様式B!$M$6="","",②様式B!$M$6)</f>
        <v/>
      </c>
      <c r="P68" s="432"/>
      <c r="Q68" s="432"/>
      <c r="R68" s="432"/>
    </row>
    <row r="69" spans="1:18" s="99" customFormat="1" ht="19.8" customHeight="1" x14ac:dyDescent="0.25">
      <c r="A69" s="98" t="s">
        <v>89</v>
      </c>
    </row>
    <row r="70" spans="1:18" s="126" customFormat="1" ht="19.8" customHeight="1" x14ac:dyDescent="0.25">
      <c r="A70" s="125" t="s">
        <v>90</v>
      </c>
      <c r="B70" s="150"/>
    </row>
    <row r="71" spans="1:18" x14ac:dyDescent="0.25">
      <c r="A71" s="431" t="s">
        <v>118</v>
      </c>
      <c r="B71" s="431"/>
      <c r="C71" s="431"/>
    </row>
    <row r="72" spans="1:18" s="96" customFormat="1" ht="25.05" customHeight="1" x14ac:dyDescent="0.25">
      <c r="A72" s="94"/>
      <c r="B72" s="417" t="s">
        <v>92</v>
      </c>
      <c r="C72" s="418"/>
      <c r="D72" s="418"/>
      <c r="E72" s="418"/>
      <c r="F72" s="418"/>
      <c r="G72" s="418"/>
      <c r="H72" s="418"/>
      <c r="I72" s="418"/>
      <c r="J72" s="419"/>
      <c r="K72" s="398"/>
      <c r="L72" s="399"/>
      <c r="M72" s="399"/>
      <c r="N72" s="399"/>
      <c r="O72" s="399"/>
      <c r="P72" s="399"/>
      <c r="Q72" s="399"/>
      <c r="R72" s="400"/>
    </row>
    <row r="73" spans="1:18" s="96" customFormat="1" ht="22.2" customHeight="1" x14ac:dyDescent="0.25">
      <c r="A73" s="94"/>
      <c r="B73" s="401" t="s">
        <v>93</v>
      </c>
      <c r="C73" s="402"/>
      <c r="D73" s="402"/>
      <c r="E73" s="402"/>
      <c r="F73" s="402"/>
      <c r="G73" s="402"/>
      <c r="H73" s="402"/>
      <c r="I73" s="402"/>
      <c r="J73" s="403"/>
      <c r="K73" s="127" t="s">
        <v>94</v>
      </c>
      <c r="L73" s="128"/>
      <c r="M73" s="129" t="s">
        <v>95</v>
      </c>
      <c r="N73" s="129"/>
      <c r="O73" s="129"/>
      <c r="P73" s="129"/>
      <c r="Q73" s="129"/>
      <c r="R73" s="130"/>
    </row>
    <row r="74" spans="1:18" s="96" customFormat="1" ht="22.2" customHeight="1" x14ac:dyDescent="0.25">
      <c r="A74" s="94"/>
      <c r="B74" s="404"/>
      <c r="C74" s="405"/>
      <c r="D74" s="405"/>
      <c r="E74" s="405"/>
      <c r="F74" s="405"/>
      <c r="G74" s="405"/>
      <c r="H74" s="405"/>
      <c r="I74" s="405"/>
      <c r="J74" s="406"/>
      <c r="K74" s="127" t="s">
        <v>96</v>
      </c>
      <c r="L74" s="128"/>
      <c r="M74" s="129" t="s">
        <v>95</v>
      </c>
      <c r="N74" s="129"/>
      <c r="O74" s="129"/>
      <c r="P74" s="129"/>
      <c r="Q74" s="129"/>
      <c r="R74" s="130"/>
    </row>
    <row r="75" spans="1:18" s="96" customFormat="1" ht="22.2" customHeight="1" x14ac:dyDescent="0.25">
      <c r="A75" s="94"/>
      <c r="B75" s="407"/>
      <c r="C75" s="408"/>
      <c r="D75" s="408"/>
      <c r="E75" s="408"/>
      <c r="F75" s="408"/>
      <c r="G75" s="408"/>
      <c r="H75" s="408"/>
      <c r="I75" s="408"/>
      <c r="J75" s="409"/>
      <c r="K75" s="127" t="s">
        <v>97</v>
      </c>
      <c r="L75" s="128"/>
      <c r="M75" s="129" t="s">
        <v>95</v>
      </c>
      <c r="N75" s="129"/>
      <c r="O75" s="129"/>
      <c r="P75" s="129"/>
      <c r="Q75" s="129"/>
      <c r="R75" s="130"/>
    </row>
    <row r="76" spans="1:18" s="96" customFormat="1" ht="47.4" customHeight="1" x14ac:dyDescent="0.25">
      <c r="A76" s="94"/>
      <c r="B76" s="410" t="s">
        <v>162</v>
      </c>
      <c r="C76" s="411"/>
      <c r="D76" s="411"/>
      <c r="E76" s="411"/>
      <c r="F76" s="411"/>
      <c r="G76" s="411"/>
      <c r="H76" s="411"/>
      <c r="I76" s="411"/>
      <c r="J76" s="412"/>
      <c r="K76" s="398"/>
      <c r="L76" s="399"/>
      <c r="M76" s="399"/>
      <c r="N76" s="399"/>
      <c r="O76" s="399"/>
      <c r="P76" s="399"/>
      <c r="Q76" s="399"/>
      <c r="R76" s="400"/>
    </row>
    <row r="77" spans="1:18" s="96" customFormat="1" ht="22.8" customHeight="1" x14ac:dyDescent="0.25">
      <c r="A77" s="94"/>
      <c r="B77" s="401" t="s">
        <v>98</v>
      </c>
      <c r="C77" s="402"/>
      <c r="D77" s="402"/>
      <c r="E77" s="402"/>
      <c r="F77" s="402"/>
      <c r="G77" s="402"/>
      <c r="H77" s="402"/>
      <c r="I77" s="402"/>
      <c r="J77" s="403"/>
      <c r="K77" s="131" t="s">
        <v>99</v>
      </c>
      <c r="M77" s="413"/>
      <c r="N77" s="413"/>
      <c r="O77" s="413"/>
      <c r="P77" s="413"/>
      <c r="Q77" s="413"/>
      <c r="R77" s="414"/>
    </row>
    <row r="78" spans="1:18" s="96" customFormat="1" ht="22.8" customHeight="1" x14ac:dyDescent="0.25">
      <c r="A78" s="94"/>
      <c r="B78" s="407"/>
      <c r="C78" s="408"/>
      <c r="D78" s="408"/>
      <c r="E78" s="408"/>
      <c r="F78" s="408"/>
      <c r="G78" s="408"/>
      <c r="H78" s="408"/>
      <c r="I78" s="408"/>
      <c r="J78" s="409"/>
      <c r="K78" s="132"/>
      <c r="M78" s="415"/>
      <c r="N78" s="415"/>
      <c r="O78" s="415"/>
      <c r="P78" s="415"/>
      <c r="Q78" s="415"/>
      <c r="R78" s="416"/>
    </row>
    <row r="79" spans="1:18" s="96" customFormat="1" ht="25.05" customHeight="1" x14ac:dyDescent="0.25">
      <c r="A79" s="94"/>
      <c r="B79" s="401" t="s">
        <v>160</v>
      </c>
      <c r="C79" s="402"/>
      <c r="D79" s="402"/>
      <c r="E79" s="402"/>
      <c r="F79" s="402"/>
      <c r="G79" s="402"/>
      <c r="H79" s="402"/>
      <c r="I79" s="402"/>
      <c r="J79" s="403"/>
      <c r="K79" s="127" t="s">
        <v>100</v>
      </c>
      <c r="L79" s="124"/>
      <c r="M79" s="128"/>
      <c r="N79" s="129" t="s">
        <v>101</v>
      </c>
      <c r="O79" s="129"/>
      <c r="P79" s="129"/>
      <c r="Q79" s="129"/>
      <c r="R79" s="130"/>
    </row>
    <row r="80" spans="1:18" s="96" customFormat="1" ht="40.200000000000003" customHeight="1" x14ac:dyDescent="0.25">
      <c r="A80" s="94"/>
      <c r="B80" s="407"/>
      <c r="C80" s="408"/>
      <c r="D80" s="408"/>
      <c r="E80" s="408"/>
      <c r="F80" s="408"/>
      <c r="G80" s="408"/>
      <c r="H80" s="408"/>
      <c r="I80" s="408"/>
      <c r="J80" s="409"/>
      <c r="K80" s="420" t="s">
        <v>102</v>
      </c>
      <c r="L80" s="421"/>
      <c r="M80" s="399"/>
      <c r="N80" s="399"/>
      <c r="O80" s="399"/>
      <c r="P80" s="399"/>
      <c r="Q80" s="399"/>
      <c r="R80" s="400"/>
    </row>
    <row r="82" spans="1:18" s="99" customFormat="1" ht="19.8" customHeight="1" x14ac:dyDescent="0.25">
      <c r="A82" s="98" t="s">
        <v>89</v>
      </c>
    </row>
    <row r="83" spans="1:18" s="126" customFormat="1" ht="19.8" customHeight="1" x14ac:dyDescent="0.25">
      <c r="A83" s="125" t="s">
        <v>90</v>
      </c>
    </row>
    <row r="84" spans="1:18" x14ac:dyDescent="0.25">
      <c r="A84" s="431" t="s">
        <v>119</v>
      </c>
      <c r="B84" s="431"/>
      <c r="C84" s="431"/>
    </row>
    <row r="85" spans="1:18" s="96" customFormat="1" ht="25.05" customHeight="1" x14ac:dyDescent="0.25">
      <c r="A85" s="94"/>
      <c r="B85" s="417" t="s">
        <v>92</v>
      </c>
      <c r="C85" s="418"/>
      <c r="D85" s="418"/>
      <c r="E85" s="418"/>
      <c r="F85" s="418"/>
      <c r="G85" s="418"/>
      <c r="H85" s="418"/>
      <c r="I85" s="418"/>
      <c r="J85" s="419"/>
      <c r="K85" s="398"/>
      <c r="L85" s="399"/>
      <c r="M85" s="399"/>
      <c r="N85" s="399"/>
      <c r="O85" s="399"/>
      <c r="P85" s="399"/>
      <c r="Q85" s="399"/>
      <c r="R85" s="400"/>
    </row>
    <row r="86" spans="1:18" s="96" customFormat="1" ht="22.2" customHeight="1" x14ac:dyDescent="0.25">
      <c r="A86" s="94"/>
      <c r="B86" s="401" t="s">
        <v>93</v>
      </c>
      <c r="C86" s="402"/>
      <c r="D86" s="402"/>
      <c r="E86" s="402"/>
      <c r="F86" s="402"/>
      <c r="G86" s="402"/>
      <c r="H86" s="402"/>
      <c r="I86" s="402"/>
      <c r="J86" s="403"/>
      <c r="K86" s="127" t="s">
        <v>94</v>
      </c>
      <c r="L86" s="128"/>
      <c r="M86" s="129" t="s">
        <v>95</v>
      </c>
      <c r="N86" s="129"/>
      <c r="O86" s="129"/>
      <c r="P86" s="129"/>
      <c r="Q86" s="129"/>
      <c r="R86" s="130"/>
    </row>
    <row r="87" spans="1:18" s="96" customFormat="1" ht="22.2" customHeight="1" x14ac:dyDescent="0.25">
      <c r="A87" s="94"/>
      <c r="B87" s="404"/>
      <c r="C87" s="405"/>
      <c r="D87" s="405"/>
      <c r="E87" s="405"/>
      <c r="F87" s="405"/>
      <c r="G87" s="405"/>
      <c r="H87" s="405"/>
      <c r="I87" s="405"/>
      <c r="J87" s="406"/>
      <c r="K87" s="127" t="s">
        <v>96</v>
      </c>
      <c r="L87" s="128"/>
      <c r="M87" s="129" t="s">
        <v>95</v>
      </c>
      <c r="N87" s="129"/>
      <c r="O87" s="129"/>
      <c r="P87" s="129"/>
      <c r="Q87" s="129"/>
      <c r="R87" s="130"/>
    </row>
    <row r="88" spans="1:18" s="96" customFormat="1" ht="22.2" customHeight="1" x14ac:dyDescent="0.25">
      <c r="A88" s="94"/>
      <c r="B88" s="407"/>
      <c r="C88" s="408"/>
      <c r="D88" s="408"/>
      <c r="E88" s="408"/>
      <c r="F88" s="408"/>
      <c r="G88" s="408"/>
      <c r="H88" s="408"/>
      <c r="I88" s="408"/>
      <c r="J88" s="409"/>
      <c r="K88" s="127" t="s">
        <v>97</v>
      </c>
      <c r="L88" s="128"/>
      <c r="M88" s="129" t="s">
        <v>95</v>
      </c>
      <c r="N88" s="129"/>
      <c r="O88" s="129"/>
      <c r="P88" s="129"/>
      <c r="Q88" s="129"/>
      <c r="R88" s="130"/>
    </row>
    <row r="89" spans="1:18" s="96" customFormat="1" ht="47.4" customHeight="1" x14ac:dyDescent="0.25">
      <c r="A89" s="94"/>
      <c r="B89" s="410" t="s">
        <v>162</v>
      </c>
      <c r="C89" s="411"/>
      <c r="D89" s="411"/>
      <c r="E89" s="411"/>
      <c r="F89" s="411"/>
      <c r="G89" s="411"/>
      <c r="H89" s="411"/>
      <c r="I89" s="411"/>
      <c r="J89" s="412"/>
      <c r="K89" s="398"/>
      <c r="L89" s="399"/>
      <c r="M89" s="399"/>
      <c r="N89" s="399"/>
      <c r="O89" s="399"/>
      <c r="P89" s="399"/>
      <c r="Q89" s="399"/>
      <c r="R89" s="400"/>
    </row>
    <row r="90" spans="1:18" s="96" customFormat="1" ht="22.8" customHeight="1" x14ac:dyDescent="0.25">
      <c r="A90" s="94"/>
      <c r="B90" s="401" t="s">
        <v>98</v>
      </c>
      <c r="C90" s="402"/>
      <c r="D90" s="402"/>
      <c r="E90" s="402"/>
      <c r="F90" s="402"/>
      <c r="G90" s="402"/>
      <c r="H90" s="402"/>
      <c r="I90" s="402"/>
      <c r="J90" s="403"/>
      <c r="K90" s="131" t="s">
        <v>99</v>
      </c>
      <c r="M90" s="413"/>
      <c r="N90" s="413"/>
      <c r="O90" s="413"/>
      <c r="P90" s="413"/>
      <c r="Q90" s="413"/>
      <c r="R90" s="414"/>
    </row>
    <row r="91" spans="1:18" s="96" customFormat="1" ht="22.8" customHeight="1" x14ac:dyDescent="0.25">
      <c r="A91" s="94"/>
      <c r="B91" s="407"/>
      <c r="C91" s="408"/>
      <c r="D91" s="408"/>
      <c r="E91" s="408"/>
      <c r="F91" s="408"/>
      <c r="G91" s="408"/>
      <c r="H91" s="408"/>
      <c r="I91" s="408"/>
      <c r="J91" s="409"/>
      <c r="K91" s="132"/>
      <c r="M91" s="415"/>
      <c r="N91" s="415"/>
      <c r="O91" s="415"/>
      <c r="P91" s="415"/>
      <c r="Q91" s="415"/>
      <c r="R91" s="416"/>
    </row>
    <row r="92" spans="1:18" s="96" customFormat="1" ht="25.05" customHeight="1" x14ac:dyDescent="0.25">
      <c r="A92" s="94"/>
      <c r="B92" s="401" t="s">
        <v>160</v>
      </c>
      <c r="C92" s="402"/>
      <c r="D92" s="402"/>
      <c r="E92" s="402"/>
      <c r="F92" s="402"/>
      <c r="G92" s="402"/>
      <c r="H92" s="402"/>
      <c r="I92" s="402"/>
      <c r="J92" s="403"/>
      <c r="K92" s="127" t="s">
        <v>100</v>
      </c>
      <c r="L92" s="124"/>
      <c r="M92" s="128"/>
      <c r="N92" s="129" t="s">
        <v>101</v>
      </c>
      <c r="O92" s="129"/>
      <c r="P92" s="129"/>
      <c r="Q92" s="129"/>
      <c r="R92" s="130"/>
    </row>
    <row r="93" spans="1:18" s="96" customFormat="1" ht="40.200000000000003" customHeight="1" x14ac:dyDescent="0.25">
      <c r="A93" s="94"/>
      <c r="B93" s="407"/>
      <c r="C93" s="408"/>
      <c r="D93" s="408"/>
      <c r="E93" s="408"/>
      <c r="F93" s="408"/>
      <c r="G93" s="408"/>
      <c r="H93" s="408"/>
      <c r="I93" s="408"/>
      <c r="J93" s="409"/>
      <c r="K93" s="420" t="s">
        <v>102</v>
      </c>
      <c r="L93" s="421"/>
      <c r="M93" s="399"/>
      <c r="N93" s="399"/>
      <c r="O93" s="399"/>
      <c r="P93" s="399"/>
      <c r="Q93" s="399"/>
      <c r="R93" s="400"/>
    </row>
  </sheetData>
  <sheetProtection sheet="1" formatRows="0" selectLockedCells="1"/>
  <mergeCells count="63">
    <mergeCell ref="B92:J93"/>
    <mergeCell ref="K93:L93"/>
    <mergeCell ref="M93:R93"/>
    <mergeCell ref="O4:R4"/>
    <mergeCell ref="O68:R68"/>
    <mergeCell ref="B85:J85"/>
    <mergeCell ref="K85:R85"/>
    <mergeCell ref="B86:J88"/>
    <mergeCell ref="B89:J89"/>
    <mergeCell ref="K89:R89"/>
    <mergeCell ref="B90:J91"/>
    <mergeCell ref="M90:R91"/>
    <mergeCell ref="B77:J78"/>
    <mergeCell ref="M77:R78"/>
    <mergeCell ref="B79:J80"/>
    <mergeCell ref="K80:L80"/>
    <mergeCell ref="M80:R80"/>
    <mergeCell ref="A84:C84"/>
    <mergeCell ref="A71:C71"/>
    <mergeCell ref="B72:J72"/>
    <mergeCell ref="K72:R72"/>
    <mergeCell ref="B73:J75"/>
    <mergeCell ref="B76:J76"/>
    <mergeCell ref="K76:R76"/>
    <mergeCell ref="A40:C40"/>
    <mergeCell ref="A66:R66"/>
    <mergeCell ref="K41:R41"/>
    <mergeCell ref="B42:J44"/>
    <mergeCell ref="B45:J45"/>
    <mergeCell ref="K45:R45"/>
    <mergeCell ref="B46:J47"/>
    <mergeCell ref="M46:R47"/>
    <mergeCell ref="B41:J41"/>
    <mergeCell ref="B48:J49"/>
    <mergeCell ref="K49:L49"/>
    <mergeCell ref="M49:R49"/>
    <mergeCell ref="B52:J54"/>
    <mergeCell ref="A65:R65"/>
    <mergeCell ref="M22:M23"/>
    <mergeCell ref="N22:N23"/>
    <mergeCell ref="B35:F35"/>
    <mergeCell ref="B36:F36"/>
    <mergeCell ref="G35:I35"/>
    <mergeCell ref="G36:I36"/>
    <mergeCell ref="J35:K35"/>
    <mergeCell ref="J36:K36"/>
    <mergeCell ref="A22:A23"/>
    <mergeCell ref="B22:H22"/>
    <mergeCell ref="I22:J22"/>
    <mergeCell ref="K22:K23"/>
    <mergeCell ref="L22:L23"/>
    <mergeCell ref="A1:R1"/>
    <mergeCell ref="A2:R2"/>
    <mergeCell ref="A3:R3"/>
    <mergeCell ref="A8:A9"/>
    <mergeCell ref="B8:H8"/>
    <mergeCell ref="I8:J8"/>
    <mergeCell ref="K8:K9"/>
    <mergeCell ref="L8:L9"/>
    <mergeCell ref="M8:M9"/>
    <mergeCell ref="N8:N9"/>
    <mergeCell ref="O8:Q8"/>
    <mergeCell ref="R8:R9"/>
  </mergeCells>
  <phoneticPr fontId="7"/>
  <dataValidations xWindow="715" yWindow="542" count="23">
    <dataValidation type="whole" allowBlank="1" showInputMessage="1" showErrorMessage="1" error="正しい数値を入力してください。" prompt="様式B：履歴書、様式D：勤務証明書の内容と相違が無いように記載してください。_x000a_※行が不足する場合は、行を再表示して入力してください。" sqref="B29:B31 B15:B18" xr:uid="{8897570E-51D0-43EF-A33E-D504D4BDAB93}">
      <formula1>1950</formula1>
      <formula2>2026</formula2>
    </dataValidation>
    <dataValidation type="decimal" allowBlank="1" showInputMessage="1" showErrorMessage="1" error="正しい数値を入力してください。" promptTitle="記入例をご確認ください。" prompt="勤務形態が非常勤の場合は、実質勤務時間150時間を1ヶ月相当として換算します。_x000a_※150時間＝7.5時間（実質勤務時間）×20日" sqref="T51:U52" xr:uid="{E2C73CB9-0850-4BDF-9DBC-362C1B05A10F}">
      <formula1>1</formula1>
      <formula2>10</formula2>
    </dataValidation>
    <dataValidation allowBlank="1" showInputMessage="1" showErrorMessage="1" promptTitle="自動計算のため、入力は不要です。" prompt="※数式が入っています。" sqref="I24:J32 Q10:Q18 I10:J19 B36:G36 J36" xr:uid="{2799F6C9-A509-45A3-8092-6A0AB3431B2C}"/>
    <dataValidation allowBlank="1" showInputMessage="1" showErrorMessage="1" promptTitle="記入例をご確認ください。" prompt="例：消化器外科病棟　師長、特定行為研修（創傷管理関連）修了者等_x000a_※看護の指導ですので、医師ではありません。_x000a_" sqref="M80:R80 M49:R50 M93:R93" xr:uid="{D7D5A791-AC18-4BC4-9157-851BF11572B8}"/>
    <dataValidation allowBlank="1" showInputMessage="1" showErrorMessage="1" promptTitle="記入例をご確認ください。" prompt="※皮膚・排泄ケア分野に関する施設基準の届出がない場合は、入院基本料をご記入ください。" sqref="K45:R45 K76:R76 K89:R89" xr:uid="{21284F2C-CD27-448D-8CA1-CD1FC7A6C881}"/>
    <dataValidation type="whole" allowBlank="1" showInputMessage="1" showErrorMessage="1" errorTitle="半角数字で入力してください。" promptTitle="半角数字で入力してください。" sqref="L73:L75 M52:M54 L42:L44 L86:L88" xr:uid="{A83DFF4F-64BD-42E2-BF5C-52E4AAE06104}">
      <formula1>0</formula1>
      <formula2>10000</formula2>
    </dataValidation>
    <dataValidation type="whole" allowBlank="1" showInputMessage="1" showErrorMessage="1" errorTitle="正しい数値を入力してください。" sqref="M79 M48 M92" xr:uid="{7BC01598-FA34-45D7-91A7-F2AC9FA5ED5A}">
      <formula1>0</formula1>
      <formula2>10</formula2>
    </dataValidation>
    <dataValidation allowBlank="1" showInputMessage="1" showErrorMessage="1" promptTitle="記入例をご確認ください。" prompt="「例：東2病棟」など、病棟名ではなく、診療科がわかるように記載してください。" sqref="L10:L18 L24:L28" xr:uid="{92F6D92F-4AB5-45E2-9F1C-F52D447D3EA4}"/>
    <dataValidation allowBlank="1" showInputMessage="1" showErrorMessage="1" promptTitle="記入例をご確認ください。" prompt="皮膚・排泄ケア分野の看護実践ができる部署であることがわかるように記載してください。" sqref="R15:R18" xr:uid="{1E8485BC-C3C1-42C5-AF85-C3C0339726FF}"/>
    <dataValidation type="whole" allowBlank="1" showInputMessage="1" showErrorMessage="1" error="正しい数値を入力してください。" sqref="F29:F31 F15:F18" xr:uid="{2E8315E0-AEA4-407E-BA79-2DA8AFADAD73}">
      <formula1>1950</formula1>
      <formula2>2026</formula2>
    </dataValidation>
    <dataValidation type="whole" allowBlank="1" showInputMessage="1" showErrorMessage="1" error="正しい数値を入力してください。_x000a_（1～31）" sqref="D29:D31 H29:H31 H15:H18 D15:D18" xr:uid="{EC067AAD-B8EC-4716-ADDD-94D589064DCA}">
      <formula1>1</formula1>
      <formula2>31</formula2>
    </dataValidation>
    <dataValidation type="whole" allowBlank="1" showInputMessage="1" showErrorMessage="1" error="正しい数値を入力してください。_x000a_（1～12）" sqref="C29:C31 G29:G31 G15:G18 C15:C18" xr:uid="{99D9EBC1-CC4F-460F-80E3-C55008460623}">
      <formula1>1</formula1>
      <formula2>12</formula2>
    </dataValidation>
    <dataValidation type="whole" allowBlank="1" showInputMessage="1" showErrorMessage="1" sqref="L48 L79 L92" xr:uid="{2879E024-2A41-4BE3-B7EA-80CDAD7C7DDA}">
      <formula1>0</formula1>
      <formula2>5000</formula2>
    </dataValidation>
    <dataValidation type="list" allowBlank="1" showInputMessage="1" showErrorMessage="1" sqref="N10:N18 N24:N31" xr:uid="{7B285882-7DAC-432C-A355-504C75D87A25}">
      <formula1>"非常勤"</formula1>
    </dataValidation>
    <dataValidation allowBlank="1" showInputMessage="1" showErrorMessage="1" promptTitle="記入例をご確認ください。" prompt="※必ず記入してください。" sqref="M46 M77 M90" xr:uid="{80C586F1-EFA8-4A24-9486-5591562FA0E6}"/>
    <dataValidation type="decimal" allowBlank="1" showInputMessage="1" showErrorMessage="1" error="正しい数値を入力してください。" promptTitle="記入例をご確認ください。" prompt="勤務形態が非常勤の場合は、実質勤務時間150時間を1ヶ月相当として換算します。_x000a_※150時間＝7.5時間（実質勤務時間）×20日_x000a__x000a_この欄に、1日あたりの勤務時間数を記入してください。_x000a_" sqref="O10:O18" xr:uid="{E98D9231-E1EF-4AFD-B6B3-80297D1D3D0E}">
      <formula1>1</formula1>
      <formula2>10</formula2>
    </dataValidation>
    <dataValidation type="decimal" allowBlank="1" showInputMessage="1" showErrorMessage="1" error="正しい数値を入力してください。" promptTitle="記入例をご確認ください。" prompt="勤務形態が非常勤の場合は、実質勤務時間150時間を1ヶ月相当として換算します。_x000a_※150時間＝7.5時間（実質勤務時間）×20日_x000a__x000a_この欄に、週あたりの勤務日数を記入してください。" sqref="P10:P18" xr:uid="{07DFA2DC-0955-403B-9402-F97397F821C9}">
      <formula1>1</formula1>
      <formula2>10</formula2>
    </dataValidation>
    <dataValidation allowBlank="1" showInputMessage="1" showErrorMessage="1" promptTitle="記入例をご確認ください。" prompt="皮膚・排泄ケア分野の看護実践ができる部署であることがわかるように、詳しく記載してください。特にストーマ関連の患者の有無、創傷、排泄管理に関わったことがわかる内容を記載してください。_x000a_※詳細がわからない場合は、受験要件を満たすことができません。_x000a_" sqref="R10:R14" xr:uid="{12477239-09DD-4D15-A73D-323D23F2E9C7}"/>
    <dataValidation allowBlank="1" showInputMessage="1" showErrorMessage="1" promptTitle="記入例をご確認ください。" prompt="例）スタッフ、主任、師長など" sqref="M10:M14 M24:M28" xr:uid="{61738E81-4631-4639-80C2-59F1F276DE9E}"/>
    <dataValidation type="whole" imeMode="halfAlpha" allowBlank="1" showInputMessage="1" showErrorMessage="1" errorTitle="半角数字で入力してください。" prompt="様式B：履歴書、様式D：勤務証明書の内容と相違が無いように記載してください。_x000a_※行が不足する場合は、行を再表示して入力してください。" sqref="B10:B14 B24:B28" xr:uid="{01C57CFB-B96A-4C6F-B098-AE8E2EE9B933}">
      <formula1>1950</formula1>
      <formula2>2026</formula2>
    </dataValidation>
    <dataValidation type="whole" imeMode="halfAlpha" allowBlank="1" showInputMessage="1" showErrorMessage="1" errorTitle="半角数字で入力してください。" sqref="F10:F14 F24:F28" xr:uid="{28FB5FCF-D939-4488-A354-C045DB0EE798}">
      <formula1>1950</formula1>
      <formula2>2026</formula2>
    </dataValidation>
    <dataValidation type="whole" imeMode="halfAlpha" allowBlank="1" showInputMessage="1" showErrorMessage="1" error="正しい数値を入力してください。_x000a_（1～12）" sqref="C10:C14 C24:C28 G10:G14 G24:G28" xr:uid="{6B08EBF5-AF25-4203-888A-41ED9F9C79F8}">
      <formula1>1</formula1>
      <formula2>12</formula2>
    </dataValidation>
    <dataValidation type="whole" imeMode="halfAlpha" allowBlank="1" showInputMessage="1" showErrorMessage="1" error="正しい数値を入力してください。_x000a_（1～31）" sqref="D10:D14 D24:D28 H10:H14 H24:H28" xr:uid="{69EAC1E6-BAAE-4736-9D5D-356AF4B6A061}">
      <formula1>1</formula1>
      <formula2>31</formula2>
    </dataValidation>
  </dataValidations>
  <pageMargins left="0.23622047244094491" right="0.23622047244094491" top="0.59055118110236227" bottom="0.43307086614173229" header="0.31496062992125984" footer="0.31496062992125984"/>
  <pageSetup paperSize="9" scale="76" fitToHeight="0" orientation="portrait" blackAndWhite="1" copies="2" r:id="rId1"/>
  <rowBreaks count="1" manualBreakCount="1">
    <brk id="6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4598-D5C5-455C-A25B-3ED360C41224}">
  <sheetPr>
    <pageSetUpPr fitToPage="1"/>
  </sheetPr>
  <dimension ref="A1:N28"/>
  <sheetViews>
    <sheetView showGridLines="0" view="pageBreakPreview" topLeftCell="A17" zoomScale="85" zoomScaleNormal="100" zoomScaleSheetLayoutView="85" workbookViewId="0">
      <selection activeCell="D21" sqref="D21:E23"/>
    </sheetView>
  </sheetViews>
  <sheetFormatPr defaultRowHeight="12" x14ac:dyDescent="0.25"/>
  <cols>
    <col min="1" max="1" width="1.6640625" style="5" customWidth="1"/>
    <col min="2" max="2" width="2.6640625" style="5" customWidth="1"/>
    <col min="3" max="3" width="0.109375" style="5" customWidth="1"/>
    <col min="4" max="4" width="6.88671875" style="5" customWidth="1"/>
    <col min="5" max="5" width="5.44140625" style="5" customWidth="1"/>
    <col min="6" max="6" width="9.77734375" style="5" customWidth="1"/>
    <col min="7" max="7" width="6.33203125" style="5" customWidth="1"/>
    <col min="8" max="12" width="3.33203125" style="5" customWidth="1"/>
    <col min="13" max="14" width="37.21875" style="5" customWidth="1"/>
    <col min="15" max="16384" width="8.88671875" style="5"/>
  </cols>
  <sheetData>
    <row r="1" spans="1:14" ht="13.8" customHeight="1" x14ac:dyDescent="0.2">
      <c r="A1" s="2"/>
      <c r="B1" s="2"/>
      <c r="C1" s="2"/>
      <c r="D1" s="2"/>
      <c r="E1" s="2"/>
      <c r="F1" s="2"/>
      <c r="G1" s="2"/>
      <c r="H1" s="2"/>
      <c r="I1" s="2"/>
      <c r="J1" s="2"/>
      <c r="K1" s="2"/>
      <c r="L1" s="2"/>
      <c r="M1" s="2"/>
      <c r="N1" s="151"/>
    </row>
    <row r="2" spans="1:14" ht="19.2" customHeight="1" x14ac:dyDescent="0.15">
      <c r="A2" s="1"/>
      <c r="B2" s="448"/>
      <c r="C2" s="448"/>
      <c r="D2" s="448"/>
      <c r="E2" s="1"/>
      <c r="F2" s="453" t="s">
        <v>126</v>
      </c>
      <c r="G2" s="453"/>
      <c r="H2" s="453"/>
      <c r="I2" s="453"/>
      <c r="J2" s="453"/>
      <c r="K2" s="453"/>
      <c r="L2" s="453"/>
      <c r="M2" s="453"/>
      <c r="N2" s="453"/>
    </row>
    <row r="3" spans="1:14" ht="18.45" customHeight="1" x14ac:dyDescent="0.15">
      <c r="A3" s="1"/>
      <c r="B3" s="448"/>
      <c r="C3" s="448"/>
      <c r="D3" s="448"/>
      <c r="E3" s="1"/>
      <c r="F3" s="1"/>
      <c r="G3" s="1"/>
      <c r="H3" s="1"/>
      <c r="I3" s="1"/>
      <c r="J3" s="1"/>
      <c r="K3" s="1"/>
      <c r="L3" s="1"/>
      <c r="M3" s="1"/>
      <c r="N3" s="1"/>
    </row>
    <row r="4" spans="1:14" ht="22.2" customHeight="1" x14ac:dyDescent="0.15">
      <c r="A4" s="1"/>
      <c r="B4" s="152"/>
      <c r="C4" s="152"/>
      <c r="D4" s="152"/>
      <c r="E4" s="1"/>
      <c r="F4" s="1"/>
      <c r="G4" s="1"/>
      <c r="H4" s="1"/>
      <c r="I4" s="1"/>
      <c r="J4" s="1"/>
      <c r="K4" s="1"/>
      <c r="L4" s="3"/>
      <c r="M4" s="154" t="s">
        <v>14</v>
      </c>
      <c r="N4" s="192" t="str">
        <f>IF(②様式B!$M$6="","",②様式B!$M$6)</f>
        <v/>
      </c>
    </row>
    <row r="5" spans="1:14" ht="33" customHeight="1" x14ac:dyDescent="0.15">
      <c r="A5" s="1"/>
      <c r="B5" s="452" t="s">
        <v>165</v>
      </c>
      <c r="C5" s="452"/>
      <c r="D5" s="452"/>
      <c r="E5" s="452"/>
      <c r="F5" s="452"/>
      <c r="G5" s="452"/>
      <c r="H5" s="452"/>
      <c r="I5" s="452"/>
      <c r="J5" s="452"/>
      <c r="K5" s="452"/>
      <c r="L5" s="452"/>
      <c r="M5" s="452"/>
      <c r="N5" s="452"/>
    </row>
    <row r="6" spans="1:14" ht="11.4" customHeight="1" x14ac:dyDescent="0.25">
      <c r="A6" s="4"/>
      <c r="B6" s="4"/>
      <c r="C6" s="4"/>
      <c r="D6" s="4"/>
      <c r="E6" s="4"/>
      <c r="F6" s="4"/>
      <c r="G6" s="4"/>
      <c r="H6" s="4"/>
      <c r="I6" s="4"/>
      <c r="J6" s="4"/>
      <c r="K6" s="4"/>
      <c r="L6" s="3"/>
      <c r="M6" s="3"/>
      <c r="N6" s="3"/>
    </row>
    <row r="7" spans="1:14" ht="13.2" x14ac:dyDescent="0.15">
      <c r="A7" s="1"/>
      <c r="B7" s="457" t="s">
        <v>138</v>
      </c>
      <c r="C7" s="1"/>
      <c r="D7" s="454" t="s">
        <v>120</v>
      </c>
      <c r="E7" s="455"/>
      <c r="F7" s="454" t="s">
        <v>121</v>
      </c>
      <c r="G7" s="456"/>
      <c r="H7" s="456"/>
      <c r="I7" s="456"/>
      <c r="J7" s="456"/>
      <c r="K7" s="456"/>
      <c r="L7" s="455"/>
      <c r="M7" s="173" t="s">
        <v>122</v>
      </c>
      <c r="N7" s="174" t="s">
        <v>123</v>
      </c>
    </row>
    <row r="8" spans="1:14" ht="13.2" x14ac:dyDescent="0.25">
      <c r="A8" s="2"/>
      <c r="B8" s="458"/>
      <c r="C8" s="2"/>
      <c r="D8" s="433" t="s">
        <v>124</v>
      </c>
      <c r="E8" s="434"/>
      <c r="F8" s="161" t="s">
        <v>129</v>
      </c>
      <c r="G8" s="162"/>
      <c r="H8" s="163"/>
      <c r="I8" s="163"/>
      <c r="J8" s="164"/>
      <c r="K8" s="165"/>
      <c r="L8" s="166"/>
      <c r="M8" s="435"/>
      <c r="N8" s="438"/>
    </row>
    <row r="9" spans="1:14" ht="13.2" customHeight="1" x14ac:dyDescent="0.25">
      <c r="A9" s="2"/>
      <c r="B9" s="458"/>
      <c r="C9" s="2"/>
      <c r="D9" s="441" t="s">
        <v>125</v>
      </c>
      <c r="E9" s="442"/>
      <c r="F9" s="167" t="s">
        <v>128</v>
      </c>
      <c r="G9" s="196"/>
      <c r="H9" s="155" t="s">
        <v>4</v>
      </c>
      <c r="I9" s="197"/>
      <c r="J9" s="155" t="s">
        <v>5</v>
      </c>
      <c r="K9" s="197"/>
      <c r="L9" s="168" t="s">
        <v>15</v>
      </c>
      <c r="M9" s="436"/>
      <c r="N9" s="439"/>
    </row>
    <row r="10" spans="1:14" ht="13.2" x14ac:dyDescent="0.25">
      <c r="A10" s="2"/>
      <c r="B10" s="458"/>
      <c r="C10" s="2"/>
      <c r="D10" s="441"/>
      <c r="E10" s="442"/>
      <c r="F10" s="167" t="s">
        <v>127</v>
      </c>
      <c r="G10" s="196"/>
      <c r="H10" s="155" t="s">
        <v>4</v>
      </c>
      <c r="I10" s="197"/>
      <c r="J10" s="155" t="s">
        <v>130</v>
      </c>
      <c r="K10" s="197"/>
      <c r="L10" s="168" t="s">
        <v>15</v>
      </c>
      <c r="M10" s="436"/>
      <c r="N10" s="439"/>
    </row>
    <row r="11" spans="1:14" ht="117.6" customHeight="1" x14ac:dyDescent="0.25">
      <c r="A11" s="4"/>
      <c r="B11" s="458"/>
      <c r="C11" s="4"/>
      <c r="D11" s="443"/>
      <c r="E11" s="444"/>
      <c r="F11" s="449"/>
      <c r="G11" s="450"/>
      <c r="H11" s="450"/>
      <c r="I11" s="450"/>
      <c r="J11" s="450"/>
      <c r="K11" s="450"/>
      <c r="L11" s="451"/>
      <c r="M11" s="437"/>
      <c r="N11" s="440"/>
    </row>
    <row r="12" spans="1:14" ht="13.2" x14ac:dyDescent="0.25">
      <c r="A12" s="2"/>
      <c r="B12" s="458"/>
      <c r="C12" s="2"/>
      <c r="D12" s="433" t="s">
        <v>131</v>
      </c>
      <c r="E12" s="434"/>
      <c r="F12" s="161" t="s">
        <v>129</v>
      </c>
      <c r="G12" s="162"/>
      <c r="H12" s="163"/>
      <c r="I12" s="163"/>
      <c r="J12" s="164"/>
      <c r="K12" s="165"/>
      <c r="L12" s="166"/>
      <c r="M12" s="435"/>
      <c r="N12" s="438"/>
    </row>
    <row r="13" spans="1:14" ht="13.2" customHeight="1" x14ac:dyDescent="0.25">
      <c r="A13" s="2"/>
      <c r="B13" s="458"/>
      <c r="C13" s="2"/>
      <c r="D13" s="441" t="s">
        <v>132</v>
      </c>
      <c r="E13" s="442"/>
      <c r="F13" s="167" t="s">
        <v>128</v>
      </c>
      <c r="G13" s="196"/>
      <c r="H13" s="155" t="s">
        <v>4</v>
      </c>
      <c r="I13" s="197"/>
      <c r="J13" s="155" t="s">
        <v>5</v>
      </c>
      <c r="K13" s="197"/>
      <c r="L13" s="168" t="s">
        <v>15</v>
      </c>
      <c r="M13" s="436"/>
      <c r="N13" s="439"/>
    </row>
    <row r="14" spans="1:14" ht="13.2" x14ac:dyDescent="0.25">
      <c r="A14" s="2"/>
      <c r="B14" s="458"/>
      <c r="C14" s="2"/>
      <c r="D14" s="441"/>
      <c r="E14" s="442"/>
      <c r="F14" s="167" t="s">
        <v>127</v>
      </c>
      <c r="G14" s="196"/>
      <c r="H14" s="155" t="s">
        <v>4</v>
      </c>
      <c r="I14" s="197"/>
      <c r="J14" s="155" t="s">
        <v>130</v>
      </c>
      <c r="K14" s="197"/>
      <c r="L14" s="168" t="s">
        <v>15</v>
      </c>
      <c r="M14" s="436"/>
      <c r="N14" s="439"/>
    </row>
    <row r="15" spans="1:14" ht="117.6" customHeight="1" x14ac:dyDescent="0.25">
      <c r="A15" s="4"/>
      <c r="B15" s="458"/>
      <c r="C15" s="4"/>
      <c r="D15" s="443"/>
      <c r="E15" s="444"/>
      <c r="F15" s="445"/>
      <c r="G15" s="446"/>
      <c r="H15" s="446"/>
      <c r="I15" s="446"/>
      <c r="J15" s="446"/>
      <c r="K15" s="446"/>
      <c r="L15" s="447"/>
      <c r="M15" s="437"/>
      <c r="N15" s="440"/>
    </row>
    <row r="16" spans="1:14" ht="13.2" x14ac:dyDescent="0.25">
      <c r="A16" s="2"/>
      <c r="B16" s="458"/>
      <c r="C16" s="2"/>
      <c r="D16" s="433" t="s">
        <v>134</v>
      </c>
      <c r="E16" s="434"/>
      <c r="F16" s="161" t="s">
        <v>129</v>
      </c>
      <c r="G16" s="162"/>
      <c r="H16" s="163"/>
      <c r="I16" s="163"/>
      <c r="J16" s="164"/>
      <c r="K16" s="165"/>
      <c r="L16" s="166"/>
      <c r="M16" s="435"/>
      <c r="N16" s="438"/>
    </row>
    <row r="17" spans="1:14" ht="13.2" customHeight="1" x14ac:dyDescent="0.25">
      <c r="A17" s="2"/>
      <c r="B17" s="458"/>
      <c r="C17" s="2"/>
      <c r="D17" s="441" t="s">
        <v>133</v>
      </c>
      <c r="E17" s="442"/>
      <c r="F17" s="167" t="s">
        <v>128</v>
      </c>
      <c r="G17" s="196"/>
      <c r="H17" s="155" t="s">
        <v>4</v>
      </c>
      <c r="I17" s="197"/>
      <c r="J17" s="155" t="s">
        <v>5</v>
      </c>
      <c r="K17" s="197"/>
      <c r="L17" s="168" t="s">
        <v>15</v>
      </c>
      <c r="M17" s="436"/>
      <c r="N17" s="439"/>
    </row>
    <row r="18" spans="1:14" ht="13.2" x14ac:dyDescent="0.25">
      <c r="A18" s="2"/>
      <c r="B18" s="458"/>
      <c r="C18" s="2"/>
      <c r="D18" s="441"/>
      <c r="E18" s="442"/>
      <c r="F18" s="167" t="s">
        <v>127</v>
      </c>
      <c r="G18" s="196"/>
      <c r="H18" s="155" t="s">
        <v>4</v>
      </c>
      <c r="I18" s="197"/>
      <c r="J18" s="155" t="s">
        <v>130</v>
      </c>
      <c r="K18" s="197"/>
      <c r="L18" s="168" t="s">
        <v>15</v>
      </c>
      <c r="M18" s="436"/>
      <c r="N18" s="439"/>
    </row>
    <row r="19" spans="1:14" ht="117.6" customHeight="1" x14ac:dyDescent="0.25">
      <c r="A19" s="4"/>
      <c r="B19" s="458"/>
      <c r="C19" s="4"/>
      <c r="D19" s="443"/>
      <c r="E19" s="444"/>
      <c r="F19" s="445"/>
      <c r="G19" s="446"/>
      <c r="H19" s="446"/>
      <c r="I19" s="446"/>
      <c r="J19" s="446"/>
      <c r="K19" s="446"/>
      <c r="L19" s="447"/>
      <c r="M19" s="437"/>
      <c r="N19" s="440"/>
    </row>
    <row r="20" spans="1:14" ht="13.2" x14ac:dyDescent="0.25">
      <c r="A20" s="2"/>
      <c r="B20" s="458"/>
      <c r="C20" s="2"/>
      <c r="D20" s="433" t="s">
        <v>135</v>
      </c>
      <c r="E20" s="434"/>
      <c r="F20" s="161" t="s">
        <v>129</v>
      </c>
      <c r="G20" s="162"/>
      <c r="H20" s="163"/>
      <c r="I20" s="163"/>
      <c r="J20" s="164"/>
      <c r="K20" s="165"/>
      <c r="L20" s="166"/>
      <c r="M20" s="435"/>
      <c r="N20" s="438"/>
    </row>
    <row r="21" spans="1:14" ht="13.2" customHeight="1" x14ac:dyDescent="0.25">
      <c r="A21" s="2"/>
      <c r="B21" s="458"/>
      <c r="C21" s="2"/>
      <c r="D21" s="459" t="s">
        <v>136</v>
      </c>
      <c r="E21" s="460"/>
      <c r="F21" s="167" t="s">
        <v>128</v>
      </c>
      <c r="G21" s="196"/>
      <c r="H21" s="155" t="s">
        <v>4</v>
      </c>
      <c r="I21" s="197"/>
      <c r="J21" s="155" t="s">
        <v>5</v>
      </c>
      <c r="K21" s="197"/>
      <c r="L21" s="168" t="s">
        <v>15</v>
      </c>
      <c r="M21" s="436"/>
      <c r="N21" s="439"/>
    </row>
    <row r="22" spans="1:14" ht="13.2" x14ac:dyDescent="0.25">
      <c r="A22" s="2"/>
      <c r="B22" s="458"/>
      <c r="C22" s="2"/>
      <c r="D22" s="459"/>
      <c r="E22" s="460"/>
      <c r="F22" s="167" t="s">
        <v>127</v>
      </c>
      <c r="G22" s="196"/>
      <c r="H22" s="155" t="s">
        <v>4</v>
      </c>
      <c r="I22" s="197"/>
      <c r="J22" s="155" t="s">
        <v>130</v>
      </c>
      <c r="K22" s="197"/>
      <c r="L22" s="168" t="s">
        <v>15</v>
      </c>
      <c r="M22" s="436"/>
      <c r="N22" s="439"/>
    </row>
    <row r="23" spans="1:14" ht="117.6" customHeight="1" x14ac:dyDescent="0.25">
      <c r="A23" s="4"/>
      <c r="B23" s="458"/>
      <c r="C23" s="4"/>
      <c r="D23" s="461"/>
      <c r="E23" s="462"/>
      <c r="F23" s="445"/>
      <c r="G23" s="446"/>
      <c r="H23" s="446"/>
      <c r="I23" s="446"/>
      <c r="J23" s="446"/>
      <c r="K23" s="446"/>
      <c r="L23" s="447"/>
      <c r="M23" s="437"/>
      <c r="N23" s="440"/>
    </row>
    <row r="24" spans="1:14" ht="13.2" x14ac:dyDescent="0.25">
      <c r="A24" s="2"/>
      <c r="B24" s="458"/>
      <c r="C24" s="2"/>
      <c r="D24" s="433" t="s">
        <v>137</v>
      </c>
      <c r="E24" s="434"/>
      <c r="F24" s="161" t="s">
        <v>129</v>
      </c>
      <c r="G24" s="162"/>
      <c r="H24" s="163"/>
      <c r="I24" s="163"/>
      <c r="J24" s="164"/>
      <c r="K24" s="165"/>
      <c r="L24" s="166"/>
      <c r="M24" s="435"/>
      <c r="N24" s="438"/>
    </row>
    <row r="25" spans="1:14" ht="13.2" customHeight="1" x14ac:dyDescent="0.25">
      <c r="A25" s="2"/>
      <c r="B25" s="458"/>
      <c r="C25" s="2"/>
      <c r="D25" s="459" t="s">
        <v>136</v>
      </c>
      <c r="E25" s="460"/>
      <c r="F25" s="167" t="s">
        <v>128</v>
      </c>
      <c r="G25" s="196"/>
      <c r="H25" s="155" t="s">
        <v>4</v>
      </c>
      <c r="I25" s="197"/>
      <c r="J25" s="155" t="s">
        <v>5</v>
      </c>
      <c r="K25" s="197"/>
      <c r="L25" s="168" t="s">
        <v>15</v>
      </c>
      <c r="M25" s="436"/>
      <c r="N25" s="439"/>
    </row>
    <row r="26" spans="1:14" ht="13.2" x14ac:dyDescent="0.25">
      <c r="A26" s="2"/>
      <c r="B26" s="458"/>
      <c r="C26" s="2"/>
      <c r="D26" s="459"/>
      <c r="E26" s="460"/>
      <c r="F26" s="167" t="s">
        <v>127</v>
      </c>
      <c r="G26" s="196"/>
      <c r="H26" s="155" t="s">
        <v>4</v>
      </c>
      <c r="I26" s="197"/>
      <c r="J26" s="155" t="s">
        <v>130</v>
      </c>
      <c r="K26" s="197"/>
      <c r="L26" s="168" t="s">
        <v>15</v>
      </c>
      <c r="M26" s="436"/>
      <c r="N26" s="439"/>
    </row>
    <row r="27" spans="1:14" ht="117.6" customHeight="1" x14ac:dyDescent="0.25">
      <c r="A27" s="4"/>
      <c r="B27" s="458"/>
      <c r="C27" s="4"/>
      <c r="D27" s="461"/>
      <c r="E27" s="462"/>
      <c r="F27" s="445"/>
      <c r="G27" s="446"/>
      <c r="H27" s="446"/>
      <c r="I27" s="446"/>
      <c r="J27" s="446"/>
      <c r="K27" s="446"/>
      <c r="L27" s="447"/>
      <c r="M27" s="437"/>
      <c r="N27" s="440"/>
    </row>
    <row r="28" spans="1:14" ht="16.8" customHeight="1" x14ac:dyDescent="0.25">
      <c r="A28" s="15"/>
      <c r="B28" s="15"/>
      <c r="C28" s="15"/>
      <c r="D28" s="15"/>
      <c r="E28" s="15"/>
      <c r="F28" s="153" t="s">
        <v>139</v>
      </c>
      <c r="G28" s="15"/>
      <c r="H28" s="15"/>
      <c r="I28" s="15"/>
      <c r="J28" s="15"/>
      <c r="K28" s="15"/>
      <c r="L28" s="15"/>
      <c r="M28" s="15"/>
      <c r="N28" s="15"/>
    </row>
  </sheetData>
  <sheetProtection sheet="1" formatCells="0" selectLockedCells="1"/>
  <mergeCells count="31">
    <mergeCell ref="F23:L23"/>
    <mergeCell ref="D24:E24"/>
    <mergeCell ref="M24:M27"/>
    <mergeCell ref="N24:N27"/>
    <mergeCell ref="D25:E27"/>
    <mergeCell ref="F27:L27"/>
    <mergeCell ref="N20:N23"/>
    <mergeCell ref="D21:E23"/>
    <mergeCell ref="B2:D3"/>
    <mergeCell ref="F11:L11"/>
    <mergeCell ref="D9:E11"/>
    <mergeCell ref="D13:E15"/>
    <mergeCell ref="F15:L15"/>
    <mergeCell ref="D8:E8"/>
    <mergeCell ref="B5:N5"/>
    <mergeCell ref="F2:N2"/>
    <mergeCell ref="N12:N15"/>
    <mergeCell ref="M8:M11"/>
    <mergeCell ref="N8:N11"/>
    <mergeCell ref="D7:E7"/>
    <mergeCell ref="F7:L7"/>
    <mergeCell ref="B7:B27"/>
    <mergeCell ref="D20:E20"/>
    <mergeCell ref="M20:M23"/>
    <mergeCell ref="D12:E12"/>
    <mergeCell ref="M12:M15"/>
    <mergeCell ref="D16:E16"/>
    <mergeCell ref="M16:M19"/>
    <mergeCell ref="N16:N19"/>
    <mergeCell ref="D17:E19"/>
    <mergeCell ref="F19:L19"/>
  </mergeCells>
  <phoneticPr fontId="7"/>
  <dataValidations count="2">
    <dataValidation type="whole" imeMode="halfAlpha" allowBlank="1" showInputMessage="1" showErrorMessage="1" errorTitle="半角数字で入力してください。" error="例）2026" promptTitle="半角数字で入力してください。" prompt="例）2026" sqref="G9:G10 G13:G14 G17:G18 G25:G26 G21:G22" xr:uid="{52F64EB1-6666-4DC0-B5D3-869B298775B7}">
      <formula1>1950</formula1>
      <formula2>2026</formula2>
    </dataValidation>
    <dataValidation type="whole" imeMode="halfAlpha" allowBlank="1" showInputMessage="1" showErrorMessage="1" errorTitle="半角数字で入力してください。" promptTitle="半角数字で入力してください。" prompt="例）4（1～12）" sqref="I21:I22 I25:I26 I17:I18 I13:I14 I9:I10" xr:uid="{BEB7A500-9F52-4B68-B9EA-B532D891C441}">
      <formula1>1</formula1>
      <formula2>12</formula2>
    </dataValidation>
  </dataValidations>
  <pageMargins left="0.39370078740157483" right="0.19685039370078741" top="0.27559055118110237" bottom="0.19685039370078741" header="0.31496062992125984" footer="0.31496062992125984"/>
  <pageSetup paperSize="9" scale="88" orientation="portrait" blackAndWhite="1" copies="2"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92D9-9293-4548-A0C3-30EB6954E536}">
  <sheetPr>
    <pageSetUpPr fitToPage="1"/>
  </sheetPr>
  <dimension ref="A1:U15"/>
  <sheetViews>
    <sheetView showGridLines="0" view="pageBreakPreview" zoomScale="70" zoomScaleNormal="100" zoomScaleSheetLayoutView="70" workbookViewId="0">
      <selection activeCell="C11" sqref="C11:U11"/>
    </sheetView>
  </sheetViews>
  <sheetFormatPr defaultRowHeight="12" x14ac:dyDescent="0.25"/>
  <cols>
    <col min="1" max="1" width="1.6640625" style="5" customWidth="1"/>
    <col min="2" max="2" width="1.5546875" style="5" customWidth="1"/>
    <col min="3" max="3" width="9" style="5" customWidth="1"/>
    <col min="4" max="4" width="3.33203125" style="5" customWidth="1"/>
    <col min="5" max="5" width="13.44140625" style="5" customWidth="1"/>
    <col min="6" max="6" width="3.5546875" style="5" customWidth="1"/>
    <col min="7" max="7" width="9" style="5" customWidth="1"/>
    <col min="8" max="8" width="2.6640625" style="5" customWidth="1"/>
    <col min="9" max="9" width="3.6640625" style="5" customWidth="1"/>
    <col min="10" max="10" width="2.6640625" style="5" customWidth="1"/>
    <col min="11" max="11" width="3.6640625" style="5" customWidth="1"/>
    <col min="12" max="12" width="2.6640625" style="5" customWidth="1"/>
    <col min="13" max="13" width="4.44140625" style="5" customWidth="1"/>
    <col min="14" max="14" width="12.21875" style="5" customWidth="1"/>
    <col min="15" max="15" width="9" style="5" customWidth="1"/>
    <col min="16" max="16" width="2.6640625" style="5" customWidth="1"/>
    <col min="17" max="17" width="3.6640625" style="5" customWidth="1"/>
    <col min="18" max="18" width="2.6640625" style="5" customWidth="1"/>
    <col min="19" max="19" width="3.6640625" style="5" customWidth="1"/>
    <col min="20" max="20" width="2.6640625" style="5" customWidth="1"/>
    <col min="21" max="21" width="38.44140625" style="5" customWidth="1"/>
    <col min="22" max="16384" width="8.88671875" style="5"/>
  </cols>
  <sheetData>
    <row r="1" spans="1:21" ht="13.8" customHeight="1" x14ac:dyDescent="0.2">
      <c r="A1" s="2"/>
      <c r="B1" s="2"/>
      <c r="C1" s="2"/>
      <c r="D1" s="2"/>
      <c r="E1" s="2"/>
      <c r="F1" s="2"/>
      <c r="G1" s="2"/>
      <c r="H1" s="2"/>
      <c r="I1" s="2"/>
      <c r="J1" s="2"/>
      <c r="K1" s="2"/>
      <c r="L1" s="2"/>
      <c r="M1" s="2"/>
      <c r="N1" s="2"/>
      <c r="O1" s="2"/>
      <c r="P1" s="2"/>
      <c r="Q1" s="2"/>
      <c r="R1" s="2"/>
      <c r="S1" s="2"/>
      <c r="T1" s="2"/>
      <c r="U1" s="151"/>
    </row>
    <row r="2" spans="1:21" ht="19.2" customHeight="1" x14ac:dyDescent="0.15">
      <c r="A2" s="1"/>
      <c r="B2" s="463"/>
      <c r="C2" s="463"/>
      <c r="D2" s="463"/>
      <c r="E2" s="468" t="s">
        <v>126</v>
      </c>
      <c r="F2" s="468"/>
      <c r="G2" s="468"/>
      <c r="H2" s="468"/>
      <c r="I2" s="468"/>
      <c r="J2" s="468"/>
      <c r="K2" s="468"/>
      <c r="L2" s="468"/>
      <c r="M2" s="468"/>
      <c r="N2" s="468"/>
      <c r="O2" s="468"/>
      <c r="P2" s="468"/>
      <c r="Q2" s="468"/>
      <c r="R2" s="468"/>
      <c r="S2" s="468"/>
      <c r="T2" s="468"/>
      <c r="U2" s="468"/>
    </row>
    <row r="3" spans="1:21" ht="18.45" customHeight="1" x14ac:dyDescent="0.15">
      <c r="A3" s="1"/>
      <c r="B3" s="463"/>
      <c r="C3" s="463"/>
      <c r="D3" s="463"/>
      <c r="E3" s="1"/>
      <c r="F3" s="1"/>
      <c r="G3" s="1"/>
      <c r="H3" s="1"/>
      <c r="I3" s="1"/>
      <c r="J3" s="1"/>
      <c r="K3" s="1"/>
      <c r="L3" s="1"/>
      <c r="M3" s="1"/>
      <c r="N3" s="1"/>
      <c r="O3" s="1"/>
      <c r="P3" s="1"/>
      <c r="Q3" s="1"/>
      <c r="R3" s="1"/>
      <c r="S3" s="1"/>
      <c r="T3" s="1"/>
      <c r="U3" s="1"/>
    </row>
    <row r="4" spans="1:21" ht="22.2" customHeight="1" x14ac:dyDescent="0.15">
      <c r="A4" s="1"/>
      <c r="B4" s="478" t="s">
        <v>14</v>
      </c>
      <c r="C4" s="478"/>
      <c r="D4" s="478"/>
      <c r="E4" s="478"/>
      <c r="F4" s="478"/>
      <c r="G4" s="478"/>
      <c r="H4" s="478"/>
      <c r="I4" s="478"/>
      <c r="J4" s="478"/>
      <c r="K4" s="478"/>
      <c r="L4" s="478"/>
      <c r="M4" s="478"/>
      <c r="N4" s="478"/>
      <c r="O4" s="478"/>
      <c r="P4" s="478"/>
      <c r="Q4" s="478"/>
      <c r="R4" s="478"/>
      <c r="S4" s="478"/>
      <c r="T4" s="478"/>
      <c r="U4" s="192" t="str">
        <f>IF(②様式B!$M$6="","",②様式B!$M$6)</f>
        <v/>
      </c>
    </row>
    <row r="5" spans="1:21" ht="33" customHeight="1" x14ac:dyDescent="0.15">
      <c r="A5" s="1"/>
      <c r="B5" s="469" t="s">
        <v>166</v>
      </c>
      <c r="C5" s="469"/>
      <c r="D5" s="469"/>
      <c r="E5" s="469"/>
      <c r="F5" s="469"/>
      <c r="G5" s="469"/>
      <c r="H5" s="469"/>
      <c r="I5" s="469"/>
      <c r="J5" s="469"/>
      <c r="K5" s="469"/>
      <c r="L5" s="469"/>
      <c r="M5" s="469"/>
      <c r="N5" s="469"/>
      <c r="O5" s="469"/>
      <c r="P5" s="469"/>
      <c r="Q5" s="469"/>
      <c r="R5" s="469"/>
      <c r="S5" s="469"/>
      <c r="T5" s="469"/>
      <c r="U5" s="469"/>
    </row>
    <row r="6" spans="1:21" ht="11.4" customHeight="1" x14ac:dyDescent="0.25">
      <c r="A6" s="4"/>
      <c r="B6" s="4"/>
      <c r="C6" s="4"/>
      <c r="D6" s="4"/>
      <c r="E6" s="4"/>
      <c r="F6" s="4"/>
      <c r="G6" s="4"/>
      <c r="H6" s="4"/>
      <c r="I6" s="4"/>
      <c r="J6" s="4"/>
      <c r="K6" s="4"/>
      <c r="L6" s="3"/>
      <c r="M6" s="3"/>
      <c r="N6" s="3"/>
      <c r="O6" s="3"/>
      <c r="P6" s="3"/>
      <c r="Q6" s="3"/>
      <c r="R6" s="3"/>
      <c r="S6" s="3"/>
      <c r="T6" s="3"/>
      <c r="U6" s="3"/>
    </row>
    <row r="7" spans="1:21" ht="22.8" customHeight="1" x14ac:dyDescent="0.15">
      <c r="A7" s="1"/>
      <c r="B7" s="1"/>
      <c r="C7" s="179" t="s">
        <v>140</v>
      </c>
      <c r="D7" s="194"/>
      <c r="E7" s="180" t="s">
        <v>141</v>
      </c>
      <c r="F7" s="181"/>
      <c r="G7" s="466" t="s">
        <v>167</v>
      </c>
      <c r="H7" s="466"/>
      <c r="I7" s="466"/>
      <c r="J7" s="466"/>
      <c r="K7" s="466"/>
      <c r="L7" s="466"/>
      <c r="M7" s="466"/>
      <c r="N7" s="466"/>
      <c r="O7" s="466"/>
      <c r="P7" s="466"/>
      <c r="Q7" s="466"/>
      <c r="R7" s="466"/>
      <c r="S7" s="466"/>
      <c r="T7" s="466"/>
      <c r="U7" s="467"/>
    </row>
    <row r="8" spans="1:21" ht="22.8" customHeight="1" x14ac:dyDescent="0.15">
      <c r="A8" s="1"/>
      <c r="B8" s="1"/>
      <c r="C8" s="158"/>
      <c r="D8" s="159"/>
      <c r="E8" s="159"/>
      <c r="F8" s="159"/>
      <c r="G8" s="470" t="s">
        <v>142</v>
      </c>
      <c r="H8" s="470"/>
      <c r="I8" s="470"/>
      <c r="J8" s="470"/>
      <c r="K8" s="470"/>
      <c r="L8" s="470"/>
      <c r="M8" s="470"/>
      <c r="N8" s="470"/>
      <c r="O8" s="470"/>
      <c r="P8" s="470"/>
      <c r="Q8" s="470"/>
      <c r="R8" s="470"/>
      <c r="S8" s="470"/>
      <c r="T8" s="470"/>
      <c r="U8" s="471"/>
    </row>
    <row r="9" spans="1:21" ht="41.4" customHeight="1" x14ac:dyDescent="0.15">
      <c r="A9" s="1"/>
      <c r="B9" s="1"/>
      <c r="C9" s="127" t="s">
        <v>143</v>
      </c>
      <c r="D9" s="182"/>
      <c r="E9" s="182"/>
      <c r="F9" s="156"/>
      <c r="G9" s="156" t="str" cm="1">
        <f t="array" ref="G9">_xlfn.IFS($D$7="Ⅰ",④様式F!G9,$D$7="Ⅱ",④様式F!G13,$D$7="Ⅲ",④様式F!G17,$D$7="Ⅳ",④様式F!G21,$D$7="Ⅴ",④様式F!G25,$D$7="","事例番号を選択する")</f>
        <v>事例番号を選択する</v>
      </c>
      <c r="H9" s="156" t="s">
        <v>4</v>
      </c>
      <c r="I9" s="156" t="str" cm="1">
        <f t="array" ref="I9">_xlfn.IFS($D$7="Ⅰ",④様式F!I9,$D$7="Ⅱ",④様式F!I13,$D$7="Ⅲ",④様式F!I17,$D$7="Ⅳ",④様式F!I21,$D$7="Ⅴ",④様式F!I25,$D$7="","")</f>
        <v/>
      </c>
      <c r="J9" s="156" t="s">
        <v>5</v>
      </c>
      <c r="K9" s="156" t="str" cm="1">
        <f t="array" ref="K9">_xlfn.IFS($D$7="Ⅰ",④様式F!K9,$D$7="Ⅱ",④様式F!K13,$D$7="Ⅲ",④様式F!K17,$D$7="Ⅳ",④様式F!K21,$D$7="Ⅴ",④様式F!K25,$D$7="","")</f>
        <v/>
      </c>
      <c r="L9" s="156" t="s">
        <v>15</v>
      </c>
      <c r="M9" s="156" t="s">
        <v>144</v>
      </c>
      <c r="N9" s="193" t="s">
        <v>127</v>
      </c>
      <c r="O9" s="156" t="str" cm="1">
        <f t="array" ref="O9">_xlfn.IFS($D$7="Ⅰ",④様式F!G10,$D$7="Ⅱ",④様式F!G14,$D$7="Ⅲ",④様式F!G18,$D$7="Ⅳ",④様式F!G22,$D$7="Ⅴ",④様式F!G26,$D$7="","")</f>
        <v/>
      </c>
      <c r="P9" s="156" t="s">
        <v>4</v>
      </c>
      <c r="Q9" s="156" t="str" cm="1">
        <f t="array" ref="Q9">_xlfn.IFS($D$7="Ⅰ",④様式F!I10,$D$7="Ⅱ",④様式F!I14,$D$7="Ⅲ",④様式F!I18,$D$7="Ⅳ",④様式F!I22,$D$7="Ⅴ",④様式F!I26,$D$7="","")</f>
        <v/>
      </c>
      <c r="R9" s="156" t="s">
        <v>5</v>
      </c>
      <c r="S9" s="156" t="str" cm="1">
        <f t="array" ref="S9">_xlfn.IFS($D$7="Ⅰ",④様式F!K10,$D$7="Ⅱ",④様式F!K14,$D$7="Ⅲ",④様式F!K18,$D$7="Ⅳ",④様式F!K22,$D$7="Ⅴ",④様式F!K26,$D$7="","")</f>
        <v/>
      </c>
      <c r="T9" s="156" t="s">
        <v>6</v>
      </c>
      <c r="U9" s="157"/>
    </row>
    <row r="10" spans="1:21" ht="18.600000000000001" customHeight="1" x14ac:dyDescent="0.25">
      <c r="A10" s="2"/>
      <c r="B10" s="2"/>
      <c r="C10" s="479" t="s">
        <v>145</v>
      </c>
      <c r="D10" s="480"/>
      <c r="E10" s="480"/>
      <c r="F10" s="480"/>
      <c r="G10" s="480"/>
      <c r="H10" s="480"/>
      <c r="I10" s="480"/>
      <c r="J10" s="480"/>
      <c r="K10" s="480"/>
      <c r="L10" s="480"/>
      <c r="M10" s="480"/>
      <c r="N10" s="480"/>
      <c r="O10" s="480"/>
      <c r="P10" s="480"/>
      <c r="Q10" s="480"/>
      <c r="R10" s="480"/>
      <c r="S10" s="480"/>
      <c r="T10" s="480"/>
      <c r="U10" s="481"/>
    </row>
    <row r="11" spans="1:21" ht="164.4" customHeight="1" x14ac:dyDescent="0.25">
      <c r="A11" s="2"/>
      <c r="B11" s="2"/>
      <c r="C11" s="475"/>
      <c r="D11" s="476"/>
      <c r="E11" s="476"/>
      <c r="F11" s="476"/>
      <c r="G11" s="476"/>
      <c r="H11" s="476"/>
      <c r="I11" s="476"/>
      <c r="J11" s="476"/>
      <c r="K11" s="476"/>
      <c r="L11" s="476"/>
      <c r="M11" s="476"/>
      <c r="N11" s="476"/>
      <c r="O11" s="476"/>
      <c r="P11" s="476"/>
      <c r="Q11" s="476"/>
      <c r="R11" s="476"/>
      <c r="S11" s="476"/>
      <c r="T11" s="476"/>
      <c r="U11" s="477"/>
    </row>
    <row r="12" spans="1:21" ht="37.799999999999997" customHeight="1" x14ac:dyDescent="0.25">
      <c r="A12" s="4"/>
      <c r="B12" s="4"/>
      <c r="C12" s="464" t="s">
        <v>146</v>
      </c>
      <c r="D12" s="465"/>
      <c r="E12" s="465"/>
      <c r="F12" s="465"/>
      <c r="G12" s="465"/>
      <c r="H12" s="465"/>
      <c r="I12" s="465"/>
      <c r="J12" s="465"/>
      <c r="K12" s="465" t="s">
        <v>147</v>
      </c>
      <c r="L12" s="465"/>
      <c r="M12" s="465"/>
      <c r="N12" s="465"/>
      <c r="O12" s="465"/>
      <c r="P12" s="465"/>
      <c r="Q12" s="465"/>
      <c r="R12" s="465"/>
      <c r="S12" s="465" t="s">
        <v>148</v>
      </c>
      <c r="T12" s="465"/>
      <c r="U12" s="465"/>
    </row>
    <row r="13" spans="1:21" ht="218.4" customHeight="1" x14ac:dyDescent="0.25">
      <c r="A13" s="4"/>
      <c r="B13" s="4"/>
      <c r="C13" s="472"/>
      <c r="D13" s="473"/>
      <c r="E13" s="473"/>
      <c r="F13" s="473"/>
      <c r="G13" s="473"/>
      <c r="H13" s="473"/>
      <c r="I13" s="473"/>
      <c r="J13" s="474"/>
      <c r="K13" s="472"/>
      <c r="L13" s="473"/>
      <c r="M13" s="473"/>
      <c r="N13" s="473"/>
      <c r="O13" s="473"/>
      <c r="P13" s="473"/>
      <c r="Q13" s="473"/>
      <c r="R13" s="474"/>
      <c r="S13" s="472"/>
      <c r="T13" s="473"/>
      <c r="U13" s="474"/>
    </row>
    <row r="14" spans="1:21" ht="361.8" customHeight="1" x14ac:dyDescent="0.25">
      <c r="A14" s="2"/>
      <c r="B14" s="2"/>
      <c r="C14" s="475"/>
      <c r="D14" s="476"/>
      <c r="E14" s="476"/>
      <c r="F14" s="476"/>
      <c r="G14" s="476"/>
      <c r="H14" s="476"/>
      <c r="I14" s="476"/>
      <c r="J14" s="477"/>
      <c r="K14" s="475"/>
      <c r="L14" s="476"/>
      <c r="M14" s="476"/>
      <c r="N14" s="476"/>
      <c r="O14" s="476"/>
      <c r="P14" s="476"/>
      <c r="Q14" s="476"/>
      <c r="R14" s="477"/>
      <c r="S14" s="475"/>
      <c r="T14" s="476"/>
      <c r="U14" s="477"/>
    </row>
    <row r="15" spans="1:21" ht="16.8" customHeight="1" x14ac:dyDescent="0.25">
      <c r="A15" s="15"/>
      <c r="B15" s="15"/>
      <c r="C15" s="153"/>
      <c r="D15" s="153"/>
      <c r="E15" s="153" t="s">
        <v>139</v>
      </c>
      <c r="F15" s="153"/>
      <c r="G15" s="153"/>
      <c r="H15" s="153"/>
      <c r="I15" s="153"/>
      <c r="J15" s="153"/>
      <c r="K15" s="153"/>
      <c r="L15" s="153"/>
      <c r="M15" s="153"/>
      <c r="N15" s="153"/>
      <c r="O15" s="153"/>
      <c r="P15" s="153"/>
      <c r="Q15" s="153"/>
      <c r="R15" s="153"/>
      <c r="S15" s="153"/>
      <c r="T15" s="153"/>
      <c r="U15" s="153"/>
    </row>
  </sheetData>
  <sheetProtection sheet="1" formatCells="0" selectLockedCells="1"/>
  <mergeCells count="14">
    <mergeCell ref="S13:U14"/>
    <mergeCell ref="K13:R14"/>
    <mergeCell ref="C13:J14"/>
    <mergeCell ref="B4:T4"/>
    <mergeCell ref="C10:U10"/>
    <mergeCell ref="C11:U11"/>
    <mergeCell ref="B2:D3"/>
    <mergeCell ref="C12:J12"/>
    <mergeCell ref="S12:U12"/>
    <mergeCell ref="K12:R12"/>
    <mergeCell ref="G7:U7"/>
    <mergeCell ref="E2:U2"/>
    <mergeCell ref="B5:U5"/>
    <mergeCell ref="G8:U8"/>
  </mergeCells>
  <phoneticPr fontId="7"/>
  <dataValidations count="1">
    <dataValidation type="list" allowBlank="1" showInputMessage="1" showErrorMessage="1" sqref="D7" xr:uid="{896A513D-83B2-4547-B346-43194586BB98}">
      <formula1>"Ⅰ,Ⅱ,Ⅲ,Ⅳ,Ⅴ"</formula1>
    </dataValidation>
  </dataValidations>
  <pageMargins left="0.59055118110236227" right="0.59055118110236227" top="0.39370078740157483" bottom="0.39370078740157483" header="0.59055118110236227" footer="0.23622047244094491"/>
  <pageSetup paperSize="9" scale="75" fitToHeight="0" orientation="portrait" blackAndWhite="1" copies="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DDD9-01D0-4E4F-9564-FB1C2B7EF498}">
  <sheetPr>
    <pageSetUpPr fitToPage="1"/>
  </sheetPr>
  <dimension ref="A1:J17"/>
  <sheetViews>
    <sheetView showGridLines="0" view="pageBreakPreview" topLeftCell="A15" zoomScale="85" zoomScaleNormal="100" zoomScaleSheetLayoutView="85" workbookViewId="0">
      <selection activeCell="J5" sqref="A1:J1048576"/>
    </sheetView>
  </sheetViews>
  <sheetFormatPr defaultRowHeight="12" x14ac:dyDescent="0.25"/>
  <cols>
    <col min="1" max="1" width="2.33203125" style="5" customWidth="1"/>
    <col min="2" max="2" width="10.21875" style="5" customWidth="1"/>
    <col min="3" max="3" width="43.77734375" style="5" customWidth="1"/>
    <col min="4" max="4" width="2.44140625" style="5" customWidth="1"/>
    <col min="5" max="5" width="15.5546875" style="5" customWidth="1"/>
    <col min="6" max="6" width="2.33203125" style="5" customWidth="1"/>
    <col min="7" max="7" width="10.21875" style="5" customWidth="1"/>
    <col min="8" max="8" width="43.77734375" style="5" customWidth="1"/>
    <col min="9" max="9" width="2.44140625" style="5" customWidth="1"/>
    <col min="10" max="10" width="1.109375" style="5" customWidth="1"/>
    <col min="11" max="16384" width="8.88671875" style="195"/>
  </cols>
  <sheetData>
    <row r="1" spans="1:10" ht="32.4" customHeight="1" x14ac:dyDescent="0.25">
      <c r="A1" s="463"/>
      <c r="B1" s="463"/>
      <c r="C1" s="201"/>
      <c r="D1" s="2"/>
      <c r="E1" s="2"/>
      <c r="F1" s="200"/>
      <c r="G1" s="200"/>
      <c r="H1" s="201"/>
      <c r="I1" s="2"/>
      <c r="J1" s="2"/>
    </row>
    <row r="2" spans="1:10" ht="20.399999999999999" customHeight="1" x14ac:dyDescent="0.15">
      <c r="A2" s="1"/>
      <c r="B2" s="1"/>
      <c r="C2" s="1"/>
      <c r="D2" s="1"/>
      <c r="E2" s="1"/>
      <c r="F2" s="1"/>
      <c r="G2" s="1"/>
      <c r="H2" s="1"/>
      <c r="I2" s="1"/>
      <c r="J2" s="1"/>
    </row>
    <row r="3" spans="1:10" ht="56.4" customHeight="1" x14ac:dyDescent="0.25">
      <c r="A3" s="488" t="s">
        <v>149</v>
      </c>
      <c r="B3" s="489"/>
      <c r="C3" s="489"/>
      <c r="D3" s="490"/>
      <c r="E3" s="204"/>
      <c r="F3" s="491" t="s">
        <v>149</v>
      </c>
      <c r="G3" s="492"/>
      <c r="H3" s="492"/>
      <c r="I3" s="493"/>
      <c r="J3" s="4"/>
    </row>
    <row r="4" spans="1:10" ht="18" customHeight="1" x14ac:dyDescent="0.25">
      <c r="A4" s="205"/>
      <c r="B4" s="160"/>
      <c r="C4" s="160"/>
      <c r="D4" s="206"/>
      <c r="E4" s="204"/>
      <c r="F4" s="207"/>
      <c r="G4" s="160"/>
      <c r="H4" s="160"/>
      <c r="I4" s="208"/>
      <c r="J4" s="4"/>
    </row>
    <row r="5" spans="1:10" ht="48" customHeight="1" x14ac:dyDescent="0.25">
      <c r="A5" s="494" t="s">
        <v>150</v>
      </c>
      <c r="B5" s="483"/>
      <c r="C5" s="209" t="s">
        <v>151</v>
      </c>
      <c r="D5" s="210"/>
      <c r="E5" s="211"/>
      <c r="F5" s="482" t="s">
        <v>152</v>
      </c>
      <c r="G5" s="483"/>
      <c r="H5" s="209" t="s">
        <v>151</v>
      </c>
      <c r="I5" s="212"/>
      <c r="J5" s="2"/>
    </row>
    <row r="6" spans="1:10" x14ac:dyDescent="0.15">
      <c r="A6" s="495"/>
      <c r="B6" s="485"/>
      <c r="C6" s="12"/>
      <c r="D6" s="213"/>
      <c r="E6" s="214"/>
      <c r="F6" s="484"/>
      <c r="G6" s="485"/>
      <c r="H6" s="12"/>
      <c r="I6" s="215"/>
      <c r="J6" s="1"/>
    </row>
    <row r="7" spans="1:10" ht="18.600000000000001" customHeight="1" x14ac:dyDescent="0.15">
      <c r="A7" s="216"/>
      <c r="B7" s="217" t="s">
        <v>74</v>
      </c>
      <c r="C7" s="202" t="str">
        <f>IF('①様式A（このｼｰﾄから入力してください）'!$D$13="","",'①様式A（このｼｰﾄから入力してください）'!$D$13)</f>
        <v/>
      </c>
      <c r="D7" s="213"/>
      <c r="E7" s="214"/>
      <c r="G7" s="217" t="s">
        <v>74</v>
      </c>
      <c r="H7" s="202" t="str">
        <f>IF('①様式A（このｼｰﾄから入力してください）'!$D$13="","",'①様式A（このｼｰﾄから入力してください）'!$D$13)</f>
        <v/>
      </c>
      <c r="I7" s="215"/>
      <c r="J7" s="1"/>
    </row>
    <row r="8" spans="1:10" ht="48" customHeight="1" x14ac:dyDescent="0.25">
      <c r="A8" s="216"/>
      <c r="B8" s="217" t="s">
        <v>13</v>
      </c>
      <c r="C8" s="218" t="str">
        <f>IF(②様式B!$M$6="","",②様式B!$M$6)</f>
        <v/>
      </c>
      <c r="D8" s="213"/>
      <c r="E8" s="211"/>
      <c r="G8" s="217" t="s">
        <v>13</v>
      </c>
      <c r="H8" s="218" t="str">
        <f>IF(②様式B!$M$6="","",②様式B!$M$6)</f>
        <v/>
      </c>
      <c r="I8" s="215"/>
      <c r="J8" s="2"/>
    </row>
    <row r="9" spans="1:10" ht="23.4" customHeight="1" x14ac:dyDescent="0.15">
      <c r="A9" s="495"/>
      <c r="B9" s="485"/>
      <c r="C9" s="12"/>
      <c r="D9" s="213"/>
      <c r="E9" s="214"/>
      <c r="F9" s="484"/>
      <c r="G9" s="485"/>
      <c r="H9" s="12"/>
      <c r="I9" s="215"/>
      <c r="J9" s="1"/>
    </row>
    <row r="10" spans="1:10" ht="188.4" customHeight="1" x14ac:dyDescent="0.25">
      <c r="A10" s="504"/>
      <c r="B10" s="505"/>
      <c r="C10" s="219"/>
      <c r="D10" s="220"/>
      <c r="E10" s="204"/>
      <c r="F10" s="486"/>
      <c r="G10" s="487"/>
      <c r="H10" s="221"/>
      <c r="I10" s="222"/>
      <c r="J10" s="4"/>
    </row>
    <row r="11" spans="1:10" ht="24.6" customHeight="1" x14ac:dyDescent="0.25">
      <c r="A11" s="223"/>
      <c r="B11" s="223"/>
      <c r="C11" s="223"/>
      <c r="D11" s="223"/>
      <c r="E11" s="223"/>
      <c r="F11" s="223"/>
      <c r="G11" s="496" t="s">
        <v>153</v>
      </c>
      <c r="H11" s="496"/>
      <c r="I11" s="223"/>
      <c r="J11" s="223"/>
    </row>
    <row r="12" spans="1:10" ht="72" customHeight="1" x14ac:dyDescent="0.25">
      <c r="A12" s="223"/>
      <c r="B12" s="223"/>
      <c r="C12" s="223"/>
      <c r="D12" s="223"/>
      <c r="E12" s="223"/>
      <c r="F12" s="223"/>
      <c r="G12" s="4"/>
      <c r="H12" s="4"/>
      <c r="I12" s="223"/>
      <c r="J12" s="223"/>
    </row>
    <row r="13" spans="1:10" ht="24.6" customHeight="1" x14ac:dyDescent="0.25">
      <c r="A13" s="223"/>
      <c r="B13" s="223"/>
      <c r="C13" s="223"/>
      <c r="D13" s="223"/>
      <c r="E13" s="223"/>
      <c r="F13" s="223"/>
      <c r="G13" s="4"/>
      <c r="H13" s="4" t="s">
        <v>156</v>
      </c>
      <c r="I13" s="223"/>
      <c r="J13" s="223"/>
    </row>
    <row r="14" spans="1:10" ht="16.8" customHeight="1" x14ac:dyDescent="0.25">
      <c r="A14" s="503" t="s">
        <v>155</v>
      </c>
      <c r="B14" s="503"/>
      <c r="C14" s="503"/>
      <c r="D14" s="503"/>
      <c r="E14" s="503"/>
      <c r="F14" s="503"/>
      <c r="G14" s="503"/>
      <c r="H14" s="224"/>
      <c r="I14" s="224"/>
      <c r="J14" s="224"/>
    </row>
    <row r="15" spans="1:10" ht="16.8" customHeight="1" x14ac:dyDescent="0.25">
      <c r="A15" s="225"/>
      <c r="B15" s="225"/>
      <c r="C15" s="225"/>
      <c r="D15" s="225"/>
      <c r="E15" s="225"/>
      <c r="F15" s="225"/>
      <c r="G15" s="225"/>
      <c r="H15" s="225"/>
      <c r="I15" s="225"/>
      <c r="J15" s="225"/>
    </row>
    <row r="16" spans="1:10" ht="27.6" customHeight="1" x14ac:dyDescent="0.2">
      <c r="A16" s="225"/>
      <c r="B16" s="225"/>
      <c r="C16" s="497" t="s">
        <v>154</v>
      </c>
      <c r="D16" s="498"/>
      <c r="E16" s="499"/>
      <c r="F16" s="225"/>
      <c r="G16" s="225"/>
      <c r="H16" s="225"/>
      <c r="I16" s="225"/>
      <c r="J16" s="225"/>
    </row>
    <row r="17" spans="3:5" ht="367.8" customHeight="1" x14ac:dyDescent="0.25">
      <c r="C17" s="500" t="s">
        <v>157</v>
      </c>
      <c r="D17" s="501"/>
      <c r="E17" s="502"/>
    </row>
  </sheetData>
  <sheetProtection sheet="1" objects="1" selectLockedCells="1" selectUnlockedCells="1"/>
  <mergeCells count="15">
    <mergeCell ref="G11:H11"/>
    <mergeCell ref="C16:E16"/>
    <mergeCell ref="C17:E17"/>
    <mergeCell ref="A14:G14"/>
    <mergeCell ref="A10:B10"/>
    <mergeCell ref="F5:G5"/>
    <mergeCell ref="F6:G6"/>
    <mergeCell ref="F9:G9"/>
    <mergeCell ref="F10:G10"/>
    <mergeCell ref="A1:B1"/>
    <mergeCell ref="A3:D3"/>
    <mergeCell ref="F3:I3"/>
    <mergeCell ref="A5:B5"/>
    <mergeCell ref="A6:B6"/>
    <mergeCell ref="A9:B9"/>
  </mergeCells>
  <phoneticPr fontId="7"/>
  <pageMargins left="0.51181102362204722" right="0.3" top="0.43307086614173229" bottom="0.19685039370078741" header="0.31496062992125984" footer="0.23622047244094491"/>
  <pageSetup paperSize="9" scale="79" orientation="portrait" blackAndWhite="1"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注意事項</vt:lpstr>
      <vt:lpstr>①様式A（このｼｰﾄから入力してください）</vt:lpstr>
      <vt:lpstr>②様式B</vt:lpstr>
      <vt:lpstr>③様式C</vt:lpstr>
      <vt:lpstr>④様式F</vt:lpstr>
      <vt:lpstr>⑤様式G</vt:lpstr>
      <vt:lpstr>⑥様式H（入力不要）</vt:lpstr>
      <vt:lpstr>'①様式A（このｼｰﾄから入力してください）'!Print_Area</vt:lpstr>
      <vt:lpstr>④様式F!Print_Area</vt:lpstr>
      <vt:lpstr>⑤様式G!Print_Area</vt:lpstr>
      <vt:lpstr>'⑥様式H（入力不要）'!Print_Area</vt:lpstr>
      <vt:lpstr>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（受験番号　　　　　　　　　　）</dc:title>
  <dc:creator>京都橘大学</dc:creator>
  <cp:lastModifiedBy>小村　祐佳</cp:lastModifiedBy>
  <cp:lastPrinted>2026-08-18T07:09:31Z</cp:lastPrinted>
  <dcterms:created xsi:type="dcterms:W3CDTF">2026-04-28T02:08:18Z</dcterms:created>
  <dcterms:modified xsi:type="dcterms:W3CDTF">2026-08-18T07:32:11Z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2026-04-28T00:00:00Z</vt:filetime>
  </property>
  <property fmtid="{D5CDD505-2E9C-101B-9397-08002B2CF9AE}" pid="3" name="Creator">
    <vt:lpwstr>Microsoft® Word for Microsoft 365</vt:lpwstr>
  </property>
  <property fmtid="{D5CDD505-2E9C-101B-9397-08002B2CF9AE}" pid="4" name="LastSaved">
    <vt:filetime>2026-04-28T00:00:00Z</vt:filetime>
  </property>
  <property fmtid="{D5CDD505-2E9C-101B-9397-08002B2CF9AE}" pid="5" name="Producer">
    <vt:lpwstr>Microsoft® Word for Microsoft 365</vt:lpwstr>
  </property>
</Properties>
</file>