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L:\看護教育研修センター\ﾆ：入試関係\1.パンフレット・募集要項\2026要項・パンフ\募集要項\【資料8】願書様式\"/>
    </mc:Choice>
  </mc:AlternateContent>
  <xr:revisionPtr revIDLastSave="0" documentId="13_ncr:1_{2137026C-6D0A-4D77-8E93-0A0F0C245E28}" xr6:coauthVersionLast="47" xr6:coauthVersionMax="47" xr10:uidLastSave="{00000000-0000-0000-0000-000000000000}"/>
  <bookViews>
    <workbookView xWindow="-108" yWindow="-108" windowWidth="23256" windowHeight="12720" xr2:uid="{C65D3BAC-977B-47D8-A4ED-F4545F26D352}"/>
  </bookViews>
  <sheets>
    <sheet name="様式Ｂ" sheetId="11" r:id="rId1"/>
  </sheets>
  <definedNames>
    <definedName name="_10枚目">#REF!</definedName>
    <definedName name="_1枚目">#REF!</definedName>
    <definedName name="_2枚目">#REF!</definedName>
    <definedName name="_3枚目">#REF!</definedName>
    <definedName name="_4枚目">#REF!</definedName>
    <definedName name="_5枚目">#REF!</definedName>
    <definedName name="_6枚目">#REF!</definedName>
    <definedName name="_7枚目">#REF!</definedName>
    <definedName name="_8枚目">#REF!</definedName>
    <definedName name="_9枚目">#REF!</definedName>
    <definedName name="_xlnm.Print_Area" localSheetId="0">様式Ｂ!$A$1:$V$65</definedName>
    <definedName name="SUMI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11" l="1"/>
  <c r="V47" i="11" l="1"/>
  <c r="I47" i="11"/>
  <c r="H47" i="11" s="1"/>
  <c r="V46" i="11"/>
  <c r="I46" i="11"/>
  <c r="H46" i="11" s="1"/>
  <c r="V45" i="11"/>
  <c r="I45" i="11"/>
  <c r="H45" i="11" s="1"/>
  <c r="I44" i="11"/>
  <c r="H44" i="11" s="1"/>
  <c r="I43" i="11"/>
  <c r="H43" i="11"/>
  <c r="T7" i="11"/>
  <c r="I52" i="11"/>
  <c r="H52" i="11" s="1"/>
  <c r="I51" i="11"/>
  <c r="H51" i="11" s="1"/>
  <c r="I50" i="11"/>
  <c r="H50" i="11" s="1"/>
  <c r="I49" i="11"/>
  <c r="H49" i="11" s="1"/>
  <c r="I48" i="11"/>
  <c r="H48" i="11" s="1"/>
  <c r="I42" i="11"/>
  <c r="H42" i="11" s="1"/>
  <c r="I41" i="11"/>
  <c r="H41" i="11" s="1"/>
  <c r="I40" i="11"/>
  <c r="H40" i="11" s="1"/>
  <c r="I39" i="11"/>
  <c r="H39" i="11" s="1"/>
  <c r="I38" i="11"/>
  <c r="H38" i="11" s="1"/>
  <c r="V38" i="11"/>
  <c r="V52" i="11"/>
  <c r="V51" i="11"/>
  <c r="V50" i="11"/>
  <c r="V41" i="11"/>
  <c r="V40" i="11"/>
  <c r="V39" i="11"/>
  <c r="H54" i="11" l="1"/>
</calcChain>
</file>

<file path=xl/sharedStrings.xml><?xml version="1.0" encoding="utf-8"?>
<sst xmlns="http://schemas.openxmlformats.org/spreadsheetml/2006/main" count="112" uniqueCount="58">
  <si>
    <t>年</t>
    <rPh sb="0" eb="1">
      <t>ネン</t>
    </rPh>
    <phoneticPr fontId="1"/>
  </si>
  <si>
    <t>所属部署</t>
    <rPh sb="0" eb="2">
      <t>ショゾク</t>
    </rPh>
    <rPh sb="2" eb="4">
      <t>ブショ</t>
    </rPh>
    <phoneticPr fontId="1"/>
  </si>
  <si>
    <t>職位</t>
    <rPh sb="0" eb="2">
      <t>ショクイ</t>
    </rPh>
    <phoneticPr fontId="1"/>
  </si>
  <si>
    <t>月</t>
    <rPh sb="0" eb="1">
      <t>ツキ</t>
    </rPh>
    <phoneticPr fontId="1"/>
  </si>
  <si>
    <t>～</t>
    <phoneticPr fontId="1"/>
  </si>
  <si>
    <t>月数</t>
    <rPh sb="0" eb="2">
      <t>ツキスウ</t>
    </rPh>
    <phoneticPr fontId="1"/>
  </si>
  <si>
    <t>日</t>
    <rPh sb="0" eb="1">
      <t>ヒ</t>
    </rPh>
    <phoneticPr fontId="1"/>
  </si>
  <si>
    <t>年数</t>
    <rPh sb="0" eb="2">
      <t>ネンスウ</t>
    </rPh>
    <phoneticPr fontId="1"/>
  </si>
  <si>
    <t>在職年数・月数</t>
    <rPh sb="0" eb="2">
      <t>ザイショク</t>
    </rPh>
    <rPh sb="2" eb="4">
      <t>ネンスウ</t>
    </rPh>
    <rPh sb="5" eb="7">
      <t>ツキスウ</t>
    </rPh>
    <phoneticPr fontId="1"/>
  </si>
  <si>
    <t>氏名</t>
    <rPh sb="0" eb="2">
      <t>シメイ</t>
    </rPh>
    <phoneticPr fontId="1"/>
  </si>
  <si>
    <t>時間/日</t>
    <rPh sb="0" eb="2">
      <t>ジカン</t>
    </rPh>
    <rPh sb="3" eb="4">
      <t>ヒ</t>
    </rPh>
    <phoneticPr fontId="1"/>
  </si>
  <si>
    <t>日/週</t>
    <rPh sb="0" eb="1">
      <t>ヒ</t>
    </rPh>
    <rPh sb="2" eb="3">
      <t>シュウ</t>
    </rPh>
    <phoneticPr fontId="1"/>
  </si>
  <si>
    <t>在職
月数</t>
    <rPh sb="0" eb="2">
      <t>ザイショク</t>
    </rPh>
    <rPh sb="3" eb="5">
      <t>ツキスウ</t>
    </rPh>
    <phoneticPr fontId="1"/>
  </si>
  <si>
    <t>フリガナ</t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</si>
  <si>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</si>
  <si>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</si>
  <si>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</si>
  <si>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印</t>
    <rPh sb="0" eb="1">
      <t>イン</t>
    </rPh>
    <phoneticPr fontId="1"/>
  </si>
  <si>
    <t>記入日</t>
    <rPh sb="0" eb="2">
      <t>キニュウ</t>
    </rPh>
    <rPh sb="2" eb="3">
      <t>ビ</t>
    </rPh>
    <phoneticPr fontId="1"/>
  </si>
  <si>
    <t>現住所</t>
    <rPh sb="0" eb="3">
      <t>ゲンジュウショ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</si>
  <si>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</si>
  <si>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</si>
  <si>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携帯電話</t>
    <rPh sb="0" eb="2">
      <t>ケイタイ</t>
    </rPh>
    <rPh sb="2" eb="4">
      <t>デンワ</t>
    </rPh>
    <phoneticPr fontId="1"/>
  </si>
  <si>
    <t>①E-mail
（PC）</t>
    <phoneticPr fontId="1"/>
  </si>
  <si>
    <t>現在の
所属機関名</t>
    <rPh sb="0" eb="2">
      <t>ゲンザイ</t>
    </rPh>
    <rPh sb="4" eb="6">
      <t>ショゾク</t>
    </rPh>
    <rPh sb="6" eb="8">
      <t>キカン</t>
    </rPh>
    <rPh sb="8" eb="9">
      <t>メイ</t>
    </rPh>
    <phoneticPr fontId="1"/>
  </si>
  <si>
    <t>病床数</t>
    <rPh sb="0" eb="2">
      <t>ビョウショウ</t>
    </rPh>
    <rPh sb="2" eb="3">
      <t>スウ</t>
    </rPh>
    <phoneticPr fontId="1"/>
  </si>
  <si>
    <t>床</t>
    <rPh sb="0" eb="1">
      <t>ユカ</t>
    </rPh>
    <phoneticPr fontId="1"/>
  </si>
  <si>
    <t>設置主体</t>
    <rPh sb="0" eb="2">
      <t>セッチ</t>
    </rPh>
    <rPh sb="2" eb="4">
      <t>シュタイ</t>
    </rPh>
    <phoneticPr fontId="1"/>
  </si>
  <si>
    <t>所属機関
所在地</t>
    <rPh sb="0" eb="2">
      <t>ショゾク</t>
    </rPh>
    <rPh sb="2" eb="4">
      <t>キカン</t>
    </rPh>
    <rPh sb="5" eb="8">
      <t>ショザイチ</t>
    </rPh>
    <phoneticPr fontId="1"/>
  </si>
  <si>
    <t>FAX</t>
    <phoneticPr fontId="1"/>
  </si>
  <si>
    <t>免許取得年月日</t>
    <rPh sb="0" eb="2">
      <t>メンキョ</t>
    </rPh>
    <rPh sb="2" eb="4">
      <t>シュトク</t>
    </rPh>
    <rPh sb="4" eb="7">
      <t>ネンガッピ</t>
    </rPh>
    <phoneticPr fontId="1"/>
  </si>
  <si>
    <t>保健師</t>
    <rPh sb="0" eb="2">
      <t>ホケン</t>
    </rPh>
    <rPh sb="2" eb="3">
      <t>シ</t>
    </rPh>
    <phoneticPr fontId="1"/>
  </si>
  <si>
    <t>助産師</t>
    <rPh sb="0" eb="2">
      <t>ジョサン</t>
    </rPh>
    <rPh sb="2" eb="3">
      <t>シ</t>
    </rPh>
    <phoneticPr fontId="1"/>
  </si>
  <si>
    <t>看護師</t>
    <rPh sb="0" eb="2">
      <t>カンゴ</t>
    </rPh>
    <rPh sb="2" eb="3">
      <t>シ</t>
    </rPh>
    <phoneticPr fontId="1"/>
  </si>
  <si>
    <t>（西暦）</t>
    <rPh sb="1" eb="3">
      <t>セイレキ</t>
    </rPh>
    <phoneticPr fontId="1"/>
  </si>
  <si>
    <t>号）</t>
    <rPh sb="0" eb="1">
      <t>ゴウ</t>
    </rPh>
    <phoneticPr fontId="1"/>
  </si>
  <si>
    <t>（第</t>
    <rPh sb="1" eb="2">
      <t>ダイ</t>
    </rPh>
    <phoneticPr fontId="1"/>
  </si>
  <si>
    <t>学歴（高校卒業時から記入）</t>
    <rPh sb="0" eb="2">
      <t>ガクレキ</t>
    </rPh>
    <rPh sb="3" eb="5">
      <t>コウコウ</t>
    </rPh>
    <rPh sb="5" eb="7">
      <t>ソツギョウ</t>
    </rPh>
    <rPh sb="7" eb="8">
      <t>ジ</t>
    </rPh>
    <rPh sb="10" eb="12">
      <t>キニュウ</t>
    </rPh>
    <phoneticPr fontId="1"/>
  </si>
  <si>
    <t>月</t>
    <rPh sb="0" eb="1">
      <t>ゲツ</t>
    </rPh>
    <phoneticPr fontId="1"/>
  </si>
  <si>
    <t>特定行為研修修了の有無（有の場合、修了年月と修了した特定行為区分を記載）</t>
    <rPh sb="0" eb="2">
      <t>トクテイ</t>
    </rPh>
    <rPh sb="2" eb="4">
      <t>コウイ</t>
    </rPh>
    <rPh sb="4" eb="6">
      <t>ケンシュウ</t>
    </rPh>
    <rPh sb="6" eb="8">
      <t>シュウリョウ</t>
    </rPh>
    <rPh sb="9" eb="11">
      <t>ウム</t>
    </rPh>
    <rPh sb="12" eb="13">
      <t>ア</t>
    </rPh>
    <rPh sb="14" eb="16">
      <t>バアイ</t>
    </rPh>
    <rPh sb="17" eb="19">
      <t>シュウリョウ</t>
    </rPh>
    <rPh sb="19" eb="21">
      <t>ネンゲツ</t>
    </rPh>
    <rPh sb="22" eb="24">
      <t>シュウリョウ</t>
    </rPh>
    <rPh sb="26" eb="28">
      <t>トクテイ</t>
    </rPh>
    <rPh sb="28" eb="30">
      <t>コウイ</t>
    </rPh>
    <rPh sb="30" eb="32">
      <t>クブン</t>
    </rPh>
    <rPh sb="33" eb="35">
      <t>キサイ</t>
    </rPh>
    <phoneticPr fontId="1"/>
  </si>
  <si>
    <t>月</t>
    <rPh sb="0" eb="1">
      <t>ガツ</t>
    </rPh>
    <phoneticPr fontId="1"/>
  </si>
  <si>
    <t>1．</t>
    <phoneticPr fontId="1"/>
  </si>
  <si>
    <t>2．</t>
  </si>
  <si>
    <t>3．</t>
  </si>
  <si>
    <t>栄養及び水分管理に係る薬剤投与関連</t>
    <rPh sb="0" eb="2">
      <t>エイヨウ</t>
    </rPh>
    <rPh sb="2" eb="3">
      <t>オヨ</t>
    </rPh>
    <rPh sb="4" eb="6">
      <t>スイブン</t>
    </rPh>
    <rPh sb="6" eb="8">
      <t>カンリ</t>
    </rPh>
    <rPh sb="9" eb="10">
      <t>カカ</t>
    </rPh>
    <rPh sb="11" eb="13">
      <t>ヤクザイ</t>
    </rPh>
    <rPh sb="13" eb="15">
      <t>トウヨ</t>
    </rPh>
    <rPh sb="15" eb="17">
      <t>カンレン</t>
    </rPh>
    <phoneticPr fontId="1"/>
  </si>
  <si>
    <t>創傷管理関連</t>
    <rPh sb="0" eb="2">
      <t>ソウショウ</t>
    </rPh>
    <rPh sb="2" eb="4">
      <t>カンリ</t>
    </rPh>
    <rPh sb="4" eb="6">
      <t>カンレン</t>
    </rPh>
    <phoneticPr fontId="1"/>
  </si>
  <si>
    <t>その他（　　　</t>
    <rPh sb="2" eb="3">
      <t>タ</t>
    </rPh>
    <phoneticPr fontId="1"/>
  </si>
  <si>
    <t>学会および研究会発表等の業績</t>
    <rPh sb="0" eb="2">
      <t>ガッカイ</t>
    </rPh>
    <rPh sb="5" eb="8">
      <t>ケンキュウカイ</t>
    </rPh>
    <rPh sb="8" eb="10">
      <t>ハッピョウ</t>
    </rPh>
    <rPh sb="10" eb="11">
      <t>トウ</t>
    </rPh>
    <rPh sb="12" eb="14">
      <t>ギョウセキ</t>
    </rPh>
    <phoneticPr fontId="1"/>
  </si>
  <si>
    <t>志望理由</t>
    <rPh sb="0" eb="2">
      <t>シボウ</t>
    </rPh>
    <rPh sb="2" eb="4">
      <t>リユウ</t>
    </rPh>
    <phoneticPr fontId="1"/>
  </si>
  <si>
    <t>履歴書</t>
    <phoneticPr fontId="1"/>
  </si>
  <si>
    <t>※非常勤の
場合のみ記入</t>
    <rPh sb="1" eb="4">
      <t>ヒジョウキン</t>
    </rPh>
    <rPh sb="6" eb="8">
      <t>バアイ</t>
    </rPh>
    <rPh sb="10" eb="12">
      <t>キニュウ</t>
    </rPh>
    <phoneticPr fontId="1"/>
  </si>
  <si>
    <r>
      <t>性別</t>
    </r>
    <r>
      <rPr>
        <sz val="5"/>
        <color theme="1"/>
        <rFont val="ＭＳ 明朝"/>
        <family val="1"/>
        <charset val="128"/>
      </rPr>
      <t>※プルダウンで選択</t>
    </r>
    <rPh sb="0" eb="2">
      <t>セイベツ</t>
    </rPh>
    <rPh sb="9" eb="11">
      <t>センタク</t>
    </rPh>
    <phoneticPr fontId="1"/>
  </si>
  <si>
    <r>
      <t xml:space="preserve">勤務形態
</t>
    </r>
    <r>
      <rPr>
        <sz val="8"/>
        <color theme="1"/>
        <rFont val="ＭＳ 明朝"/>
        <family val="1"/>
        <charset val="128"/>
      </rPr>
      <t>※非常勤の
場合のみ選択</t>
    </r>
    <rPh sb="0" eb="2">
      <t>キンム</t>
    </rPh>
    <rPh sb="2" eb="4">
      <t>ケイタイ</t>
    </rPh>
    <rPh sb="6" eb="9">
      <t>ヒジョウキン</t>
    </rPh>
    <rPh sb="11" eb="13">
      <t>バアイ</t>
    </rPh>
    <rPh sb="15" eb="17">
      <t>センタク</t>
    </rPh>
    <phoneticPr fontId="1"/>
  </si>
  <si>
    <t>受験番号（※　　　　　　　　　　　　）</t>
    <rPh sb="0" eb="2">
      <t>ジュケン</t>
    </rPh>
    <rPh sb="2" eb="4">
      <t>バンゴウ</t>
    </rPh>
    <phoneticPr fontId="1"/>
  </si>
  <si>
    <r>
      <rPr>
        <sz val="12"/>
        <color theme="1"/>
        <rFont val="ＭＳ 明朝"/>
        <family val="1"/>
        <charset val="128"/>
      </rPr>
      <t>②E-mail</t>
    </r>
    <r>
      <rPr>
        <sz val="11"/>
        <color theme="1"/>
        <rFont val="ＭＳ 明朝"/>
        <family val="1"/>
        <charset val="128"/>
      </rPr>
      <t xml:space="preserve">
</t>
    </r>
    <r>
      <rPr>
        <sz val="6"/>
        <color theme="1"/>
        <rFont val="ＭＳ 明朝"/>
        <family val="1"/>
        <charset val="128"/>
      </rPr>
      <t>（携帯・スマートフォン）</t>
    </r>
    <rPh sb="9" eb="11">
      <t>ケイタイ</t>
    </rPh>
    <phoneticPr fontId="1"/>
  </si>
  <si>
    <t>所属施設名</t>
    <rPh sb="0" eb="2">
      <t>ショゾク</t>
    </rPh>
    <rPh sb="2" eb="4">
      <t>シセツ</t>
    </rPh>
    <rPh sb="4" eb="5">
      <t>メイ</t>
    </rPh>
    <phoneticPr fontId="1"/>
  </si>
  <si>
    <t>在職期間（西暦）</t>
    <rPh sb="0" eb="2">
      <t>ザイショク</t>
    </rPh>
    <rPh sb="2" eb="4">
      <t>キカン</t>
    </rPh>
    <phoneticPr fontId="1"/>
  </si>
  <si>
    <t>看護の職歴（通算）</t>
    <rPh sb="3" eb="5">
      <t>ショクレキ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</si>
</sst>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2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9" xfId="0" applyFont="1" applyBorder="1">
      <alignment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12" fillId="0" borderId="32" xfId="0" applyFont="1" applyFill="1" applyBorder="1" applyAlignment="1" applyProtection="1">
      <alignment horizontal="center" vertical="center"/>
    </xf>
    <xf numFmtId="0" fontId="12" fillId="0" borderId="34" xfId="0" applyNumberFormat="1" applyFont="1" applyFill="1" applyBorder="1" applyAlignment="1" applyProtection="1">
      <alignment horizontal="center" vertical="center"/>
    </xf>
    <xf numFmtId="0" fontId="10" fillId="0" borderId="32" xfId="0" applyFont="1" applyBorder="1" applyAlignment="1" applyProtection="1">
      <alignment horizontal="center" vertical="center" wrapText="1"/>
    </xf>
    <xf numFmtId="0" fontId="10" fillId="0" borderId="35" xfId="0" applyFont="1" applyBorder="1" applyAlignment="1" applyProtection="1">
      <alignment horizontal="center" vertical="center" wrapText="1"/>
    </xf>
    <xf numFmtId="0" fontId="10" fillId="0" borderId="34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/>
    </xf>
    <xf numFmtId="0" fontId="11" fillId="0" borderId="20" xfId="0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4" fillId="0" borderId="0" xfId="0" applyFont="1" applyFill="1">
      <alignment vertical="center"/>
    </xf>
    <xf numFmtId="0" fontId="11" fillId="0" borderId="23" xfId="0" applyFont="1" applyBorder="1" applyAlignment="1" applyProtection="1">
      <alignment horizontal="center" vertical="center"/>
    </xf>
    <xf numFmtId="0" fontId="11" fillId="0" borderId="6" xfId="0" applyNumberFormat="1" applyFont="1" applyBorder="1" applyAlignment="1" applyProtection="1">
      <alignment horizontal="center" vertical="center"/>
    </xf>
    <xf numFmtId="0" fontId="11" fillId="0" borderId="0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12" xfId="0" applyFont="1" applyFill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right" vertical="center" wrapText="1"/>
    </xf>
    <xf numFmtId="0" fontId="6" fillId="0" borderId="8" xfId="0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right" vertical="center" wrapText="1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6" fillId="0" borderId="8" xfId="0" applyFont="1" applyFill="1" applyBorder="1" applyAlignment="1">
      <alignment horizontal="right" vertical="center"/>
    </xf>
    <xf numFmtId="0" fontId="6" fillId="0" borderId="8" xfId="0" applyFont="1" applyBorder="1">
      <alignment vertical="center"/>
    </xf>
    <xf numFmtId="0" fontId="6" fillId="0" borderId="14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vertical="center" wrapText="1"/>
      <protection locked="0"/>
    </xf>
    <xf numFmtId="0" fontId="8" fillId="2" borderId="16" xfId="0" applyFont="1" applyFill="1" applyBorder="1" applyAlignment="1" applyProtection="1">
      <alignment vertical="center" wrapText="1"/>
      <protection locked="0"/>
    </xf>
    <xf numFmtId="0" fontId="8" fillId="2" borderId="10" xfId="0" applyFont="1" applyFill="1" applyBorder="1" applyAlignment="1" applyProtection="1">
      <alignment vertical="center" wrapText="1"/>
      <protection locked="0"/>
    </xf>
    <xf numFmtId="0" fontId="8" fillId="2" borderId="12" xfId="0" applyFont="1" applyFill="1" applyBorder="1" applyAlignment="1" applyProtection="1">
      <alignment vertical="center" wrapText="1"/>
      <protection locked="0"/>
    </xf>
    <xf numFmtId="0" fontId="8" fillId="2" borderId="0" xfId="0" applyFont="1" applyFill="1" applyBorder="1" applyAlignment="1" applyProtection="1">
      <alignment vertical="center" wrapText="1"/>
      <protection locked="0"/>
    </xf>
    <xf numFmtId="0" fontId="8" fillId="2" borderId="8" xfId="0" applyFont="1" applyFill="1" applyBorder="1" applyAlignment="1" applyProtection="1">
      <alignment vertical="center" wrapText="1"/>
      <protection locked="0"/>
    </xf>
    <xf numFmtId="0" fontId="6" fillId="0" borderId="9" xfId="0" applyFont="1" applyBorder="1">
      <alignment vertical="center"/>
    </xf>
    <xf numFmtId="0" fontId="8" fillId="0" borderId="19" xfId="0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/>
      <protection locked="0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8" fillId="2" borderId="13" xfId="0" applyFont="1" applyFill="1" applyBorder="1" applyAlignment="1" applyProtection="1">
      <alignment horizontal="left" vertical="center" wrapText="1"/>
      <protection locked="0"/>
    </xf>
    <xf numFmtId="0" fontId="8" fillId="2" borderId="10" xfId="0" applyFont="1" applyFill="1" applyBorder="1" applyAlignment="1" applyProtection="1">
      <alignment horizontal="left" vertical="center" wrapText="1"/>
      <protection locked="0"/>
    </xf>
    <xf numFmtId="0" fontId="8" fillId="2" borderId="8" xfId="0" applyFont="1" applyFill="1" applyBorder="1" applyAlignment="1" applyProtection="1">
      <alignment horizontal="left" vertical="center" wrapText="1"/>
      <protection locked="0"/>
    </xf>
    <xf numFmtId="0" fontId="8" fillId="2" borderId="14" xfId="0" applyFont="1" applyFill="1" applyBorder="1" applyAlignment="1" applyProtection="1">
      <alignment horizontal="left" vertical="center" wrapText="1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left" vertical="center" wrapText="1"/>
      <protection locked="0"/>
    </xf>
    <xf numFmtId="0" fontId="8" fillId="2" borderId="15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17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176" fontId="8" fillId="2" borderId="2" xfId="0" applyNumberFormat="1" applyFont="1" applyFill="1" applyBorder="1" applyAlignment="1" applyProtection="1">
      <alignment horizontal="center" vertical="center"/>
      <protection locked="0"/>
    </xf>
    <xf numFmtId="176" fontId="8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  <protection locked="0"/>
    </xf>
    <xf numFmtId="176" fontId="8" fillId="2" borderId="12" xfId="0" applyNumberFormat="1" applyFont="1" applyFill="1" applyBorder="1" applyAlignment="1" applyProtection="1">
      <alignment horizontal="center" vertical="center"/>
      <protection locked="0"/>
    </xf>
    <xf numFmtId="176" fontId="8" fillId="2" borderId="0" xfId="0" applyNumberFormat="1" applyFont="1" applyFill="1" applyBorder="1" applyAlignment="1" applyProtection="1">
      <alignment horizontal="center" vertical="center"/>
      <protection locked="0"/>
    </xf>
    <xf numFmtId="176" fontId="8" fillId="2" borderId="8" xfId="0" applyNumberFormat="1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5" fillId="2" borderId="2" xfId="0" applyFont="1" applyFill="1" applyBorder="1" applyAlignment="1" applyProtection="1">
      <alignment horizontal="left" vertical="center"/>
      <protection locked="0"/>
    </xf>
    <xf numFmtId="0" fontId="15" fillId="2" borderId="3" xfId="0" applyFont="1" applyFill="1" applyBorder="1" applyAlignment="1" applyProtection="1">
      <alignment horizontal="left" vertical="center"/>
      <protection locked="0"/>
    </xf>
    <xf numFmtId="0" fontId="15" fillId="2" borderId="4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15" fillId="2" borderId="2" xfId="1" applyFont="1" applyFill="1" applyBorder="1" applyAlignment="1" applyProtection="1">
      <alignment horizontal="left" vertical="center"/>
      <protection locked="0"/>
    </xf>
    <xf numFmtId="0" fontId="15" fillId="2" borderId="3" xfId="1" applyFont="1" applyFill="1" applyBorder="1" applyAlignment="1" applyProtection="1">
      <alignment horizontal="left" vertical="center"/>
      <protection locked="0"/>
    </xf>
    <xf numFmtId="0" fontId="15" fillId="2" borderId="4" xfId="1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 applyProtection="1">
      <alignment horizontal="left" vertical="center" wrapText="1"/>
      <protection locked="0"/>
    </xf>
    <xf numFmtId="0" fontId="8" fillId="2" borderId="29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top"/>
    </xf>
    <xf numFmtId="0" fontId="8" fillId="2" borderId="10" xfId="0" applyFont="1" applyFill="1" applyBorder="1" applyAlignment="1" applyProtection="1">
      <alignment horizontal="left" vertical="top" wrapText="1"/>
      <protection locked="0"/>
    </xf>
    <xf numFmtId="0" fontId="8" fillId="2" borderId="8" xfId="0" applyFont="1" applyFill="1" applyBorder="1" applyAlignment="1" applyProtection="1">
      <alignment horizontal="left" vertical="top" wrapText="1"/>
      <protection locked="0"/>
    </xf>
    <xf numFmtId="0" fontId="8" fillId="2" borderId="14" xfId="0" applyFont="1" applyFill="1" applyBorder="1" applyAlignment="1" applyProtection="1">
      <alignment horizontal="left" vertical="top" wrapText="1"/>
      <protection locked="0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176" fontId="8" fillId="2" borderId="8" xfId="0" applyNumberFormat="1" applyFont="1" applyFill="1" applyBorder="1" applyAlignment="1" applyProtection="1">
      <alignment horizontal="left" vertical="center" wrapText="1"/>
      <protection locked="0"/>
    </xf>
    <xf numFmtId="176" fontId="8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14" fillId="0" borderId="24" xfId="0" applyFont="1" applyBorder="1" applyAlignment="1" applyProtection="1">
      <alignment horizontal="center" vertical="center" wrapText="1"/>
    </xf>
    <xf numFmtId="0" fontId="14" fillId="0" borderId="25" xfId="0" applyFont="1" applyBorder="1" applyAlignment="1" applyProtection="1">
      <alignment horizontal="center" vertical="center"/>
    </xf>
    <xf numFmtId="0" fontId="14" fillId="0" borderId="26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11" fillId="0" borderId="24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143435</xdr:colOff>
      <xdr:row>0</xdr:row>
      <xdr:rowOff>295836</xdr:rowOff>
    </xdr:from>
    <xdr:to>
      <xdr:col>4</xdr:col>
      <xdr:colOff>44824</xdr:colOff>
      <xdr:row>2</xdr:row>
      <xdr:rowOff>125507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43435" y="295836"/>
          <a:ext cx="1147483" cy="50202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0">
              <a:latin typeface="ＭＳ 明朝" panose="02020609040205080304" pitchFamily="17" charset="-128"/>
              <a:ea typeface="ＭＳ 明朝" panose="02020609040205080304" pitchFamily="17" charset="-128"/>
            </a:rPr>
            <a:t>様式Ｂ</a:t>
          </a:r>
          <a:endParaRPr kumimoji="1" lang="en-US" altLang="ja-JP" sz="2000" b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endParaRPr kumimoji="1" lang="en-US" altLang="ja-JP" sz="2400" b="0"/>
        </a:p>
        <a:p>
          <a:endParaRPr kumimoji="1" lang="ja-JP" altLang="en-US" sz="1100"/>
        </a:p>
      </xdr:txBody>
    </xdr:sp>
    <xdr:clientData/>
  </xdr:twoCellAnchor>
  <xdr:oneCellAnchor>
    <xdr:from>
      <xdr:col>1</xdr:col>
      <xdr:colOff>71716</xdr:colOff>
      <xdr:row>2</xdr:row>
      <xdr:rowOff>256617</xdr:rowOff>
    </xdr:from>
    <xdr:ext cx="1631577" cy="207420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CC775A-D149-4890-B057-BBCC46B20C8F}"/>
            </a:ext>
          </a:extLst>
        </xdr:cNvPr>
        <xdr:cNvSpPr txBox="1">
          <a:spLocks noChangeAspect="1"/>
        </xdr:cNvSpPr>
      </xdr:nvSpPr>
      <xdr:spPr>
        <a:xfrm>
          <a:off x="510987" y="821393"/>
          <a:ext cx="1631577" cy="207420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写真貼付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（縦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4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㎝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×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横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㎝）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写真裏面に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氏名と生年月日を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記入のこと</a:t>
          </a:r>
        </a:p>
      </xdr:txBody>
    </xdr:sp>
    <xdr:clientData fLocksWithSheet="0"/>
  </xdr:oneCellAnchor>
  <xdr:twoCellAnchor>
    <xdr:from>
      <xdr:col>5</xdr:col>
      <xdr:colOff>251011</xdr:colOff>
      <xdr:row>43</xdr:row>
      <xdr:rowOff>188259</xdr:rowOff>
    </xdr:from>
    <xdr:to>
      <xdr:col>7</xdr:col>
      <xdr:colOff>430306</xdr:colOff>
      <xdr:row>43</xdr:row>
      <xdr:rowOff>475130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C474C21-F8D4-45CE-9759-33057CBE8899}"/>
            </a:ext>
          </a:extLst>
        </xdr:cNvPr>
        <xdr:cNvSpPr txBox="1"/>
      </xdr:nvSpPr>
      <xdr:spPr>
        <a:xfrm>
          <a:off x="1936376" y="17015012"/>
          <a:ext cx="717177" cy="28687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在職中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4">
            <a:lumMod val="20000"/>
            <a:lumOff val="80000"/>
          </a:schemeClr>
        </a:solidFill>
        <a:ln w="3175">
          <a:solidFill>
            <a:srgbClr val="0000CC"/>
          </a:solidFill>
        </a:ln>
      </a:spPr>
      <a:bodyPr rot="0" spcFirstLastPara="0" vert="horz" wrap="square" lIns="91440" tIns="0" rIns="91440" bIns="108000" numCol="1" spcCol="0" rtlCol="0" fromWordArt="0" anchor="ctr" anchorCtr="0" forceAA="0" compatLnSpc="1">
        <a:prstTxWarp prst="textNoShape">
          <a:avLst/>
        </a:prstTxWarp>
        <a:noAutofit/>
      </a:bodyPr>
      <a:lstStyle>
        <a:defPPr algn="l">
          <a:defRPr sz="1050" b="0" kern="100">
            <a:solidFill>
              <a:sysClr val="windowText" lastClr="000000"/>
            </a:solidFill>
            <a:effectLst/>
            <a:ea typeface="ＭＳ ゴシック" panose="020B0609070205080204" pitchFamily="49" charset="-128"/>
            <a:cs typeface="Times New Roman" panose="02020603050405020304" pitchFamily="18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34ADC-A0ED-4AF2-836C-5E7D79E22595}">
  <sheetPr>
    <pageSetUpPr fitToPage="1"/>
  </sheetPr>
  <dimension ref="A1:V65"/>
  <sheetViews>
    <sheetView showGridLines="0" tabSelected="1" view="pageBreakPreview" zoomScale="85" zoomScaleNormal="100" zoomScaleSheetLayoutView="85" workbookViewId="0">
      <selection activeCell="AA3" sqref="AA3"/>
    </sheetView>
  </sheetViews>
  <sheetFormatPr defaultRowHeight="13.2" x14ac:dyDescent="0.45"/>
  <cols>
    <col min="1" max="1" width="5.796875" style="2" customWidth="1"/>
    <col min="2" max="4" width="3.5" style="2" customWidth="1"/>
    <col min="5" max="5" width="5.796875" style="2" customWidth="1"/>
    <col min="6" max="7" width="3.5" style="2" customWidth="1"/>
    <col min="8" max="8" width="9.8984375" style="2" customWidth="1"/>
    <col min="9" max="9" width="5.5" style="2" customWidth="1"/>
    <col min="10" max="15" width="6.09765625" style="2" customWidth="1"/>
    <col min="16" max="18" width="5.09765625" style="2" customWidth="1"/>
    <col min="19" max="19" width="9.5" style="2" customWidth="1"/>
    <col min="20" max="22" width="3.796875" style="2" customWidth="1"/>
    <col min="23" max="16384" width="8.796875" style="2"/>
  </cols>
  <sheetData>
    <row r="1" spans="1:22" ht="24.6" customHeight="1" x14ac:dyDescent="0.45">
      <c r="A1" s="180" t="s">
        <v>53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</row>
    <row r="2" spans="1:22" ht="28.2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2" s="3" customFormat="1" ht="81" customHeight="1" x14ac:dyDescent="0.45">
      <c r="A3" s="83" t="s">
        <v>49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</row>
    <row r="4" spans="1:22" ht="14.4" x14ac:dyDescent="0.45">
      <c r="R4" s="4" t="s">
        <v>18</v>
      </c>
      <c r="S4" s="119"/>
      <c r="T4" s="119"/>
      <c r="U4" s="119"/>
      <c r="V4" s="119"/>
    </row>
    <row r="5" spans="1:22" ht="19.8" customHeight="1" x14ac:dyDescent="0.45">
      <c r="J5" s="101" t="s">
        <v>13</v>
      </c>
      <c r="K5" s="102"/>
      <c r="L5" s="103"/>
      <c r="M5" s="107"/>
      <c r="N5" s="108"/>
      <c r="O5" s="108"/>
      <c r="P5" s="108"/>
      <c r="Q5" s="108"/>
      <c r="R5" s="108"/>
      <c r="S5" s="113" t="s">
        <v>51</v>
      </c>
      <c r="T5" s="114"/>
      <c r="U5" s="115" t="s">
        <v>17</v>
      </c>
      <c r="V5" s="116"/>
    </row>
    <row r="6" spans="1:22" ht="42" customHeight="1" x14ac:dyDescent="0.45">
      <c r="J6" s="104" t="s">
        <v>9</v>
      </c>
      <c r="K6" s="105"/>
      <c r="L6" s="106"/>
      <c r="M6" s="109"/>
      <c r="N6" s="110"/>
      <c r="O6" s="110"/>
      <c r="P6" s="110"/>
      <c r="Q6" s="110"/>
      <c r="R6" s="110"/>
      <c r="S6" s="111"/>
      <c r="T6" s="112"/>
      <c r="U6" s="117"/>
      <c r="V6" s="118"/>
    </row>
    <row r="7" spans="1:22" ht="27.6" customHeight="1" x14ac:dyDescent="0.45">
      <c r="J7" s="124" t="s">
        <v>14</v>
      </c>
      <c r="K7" s="125"/>
      <c r="L7" s="126"/>
      <c r="M7" s="131"/>
      <c r="N7" s="132"/>
      <c r="O7" s="132"/>
      <c r="P7" s="132"/>
      <c r="Q7" s="132"/>
      <c r="R7" s="132"/>
      <c r="S7" s="61" t="s">
        <v>15</v>
      </c>
      <c r="T7" s="64">
        <f>IFERROR(DATEDIF($M$7,$S$4,"Y"),"")</f>
        <v>0</v>
      </c>
      <c r="U7" s="62" t="s">
        <v>16</v>
      </c>
      <c r="V7" s="63"/>
    </row>
    <row r="8" spans="1:22" ht="27" customHeight="1" x14ac:dyDescent="0.45"/>
    <row r="9" spans="1:22" ht="24" customHeight="1" x14ac:dyDescent="0.45">
      <c r="A9" s="133" t="s">
        <v>13</v>
      </c>
      <c r="B9" s="133"/>
      <c r="C9" s="133"/>
      <c r="D9" s="133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33" t="s">
        <v>21</v>
      </c>
      <c r="R9" s="133"/>
      <c r="S9" s="87"/>
      <c r="T9" s="88"/>
      <c r="U9" s="88"/>
      <c r="V9" s="89"/>
    </row>
    <row r="10" spans="1:22" ht="24" customHeight="1" x14ac:dyDescent="0.45">
      <c r="A10" s="133" t="s">
        <v>19</v>
      </c>
      <c r="B10" s="133"/>
      <c r="C10" s="133"/>
      <c r="D10" s="133"/>
      <c r="E10" s="5" t="s">
        <v>20</v>
      </c>
      <c r="F10" s="156"/>
      <c r="G10" s="157"/>
      <c r="H10" s="158"/>
      <c r="I10" s="160"/>
      <c r="J10" s="160"/>
      <c r="K10" s="160"/>
      <c r="L10" s="160"/>
      <c r="M10" s="160"/>
      <c r="N10" s="160"/>
      <c r="O10" s="160"/>
      <c r="P10" s="161"/>
      <c r="Q10" s="133"/>
      <c r="R10" s="133"/>
      <c r="S10" s="90"/>
      <c r="T10" s="91"/>
      <c r="U10" s="91"/>
      <c r="V10" s="92"/>
    </row>
    <row r="11" spans="1:22" ht="24" customHeight="1" x14ac:dyDescent="0.45">
      <c r="A11" s="133"/>
      <c r="B11" s="133"/>
      <c r="C11" s="133"/>
      <c r="D11" s="133"/>
      <c r="E11" s="159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3"/>
      <c r="Q11" s="133" t="s">
        <v>22</v>
      </c>
      <c r="R11" s="133"/>
      <c r="S11" s="87"/>
      <c r="T11" s="88"/>
      <c r="U11" s="88"/>
      <c r="V11" s="89"/>
    </row>
    <row r="12" spans="1:22" ht="24" customHeight="1" x14ac:dyDescent="0.45">
      <c r="A12" s="133"/>
      <c r="B12" s="133"/>
      <c r="C12" s="133"/>
      <c r="D12" s="133"/>
      <c r="E12" s="90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/>
      <c r="Q12" s="133"/>
      <c r="R12" s="133"/>
      <c r="S12" s="90"/>
      <c r="T12" s="91"/>
      <c r="U12" s="91"/>
      <c r="V12" s="92"/>
    </row>
    <row r="13" spans="1:22" ht="40.200000000000003" customHeight="1" x14ac:dyDescent="0.45">
      <c r="A13" s="165" t="s">
        <v>23</v>
      </c>
      <c r="B13" s="133"/>
      <c r="C13" s="133"/>
      <c r="D13" s="133"/>
      <c r="E13" s="166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8"/>
    </row>
    <row r="14" spans="1:22" ht="40.200000000000003" customHeight="1" x14ac:dyDescent="0.45">
      <c r="A14" s="169" t="s">
        <v>54</v>
      </c>
      <c r="B14" s="170"/>
      <c r="C14" s="170"/>
      <c r="D14" s="170"/>
      <c r="E14" s="162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4"/>
    </row>
    <row r="15" spans="1:22" ht="36" customHeight="1" x14ac:dyDescent="0.45">
      <c r="A15" s="171"/>
      <c r="B15" s="171"/>
      <c r="C15" s="171"/>
      <c r="D15" s="171"/>
    </row>
    <row r="16" spans="1:22" ht="24" customHeight="1" x14ac:dyDescent="0.45">
      <c r="A16" s="133" t="s">
        <v>13</v>
      </c>
      <c r="B16" s="133"/>
      <c r="C16" s="133"/>
      <c r="D16" s="133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43" t="s">
        <v>1</v>
      </c>
      <c r="R16" s="145"/>
      <c r="S16" s="87"/>
      <c r="T16" s="88"/>
      <c r="U16" s="88"/>
      <c r="V16" s="89"/>
    </row>
    <row r="17" spans="1:22" ht="24" customHeight="1" x14ac:dyDescent="0.45">
      <c r="A17" s="165" t="s">
        <v>24</v>
      </c>
      <c r="B17" s="133"/>
      <c r="C17" s="133"/>
      <c r="D17" s="133"/>
      <c r="E17" s="87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9"/>
      <c r="Q17" s="104"/>
      <c r="R17" s="106"/>
      <c r="S17" s="90"/>
      <c r="T17" s="91"/>
      <c r="U17" s="91"/>
      <c r="V17" s="92"/>
    </row>
    <row r="18" spans="1:22" ht="24" customHeight="1" x14ac:dyDescent="0.45">
      <c r="A18" s="133"/>
      <c r="B18" s="133"/>
      <c r="C18" s="133"/>
      <c r="D18" s="133"/>
      <c r="E18" s="90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2"/>
      <c r="Q18" s="133" t="s">
        <v>25</v>
      </c>
      <c r="R18" s="133"/>
      <c r="S18" s="93"/>
      <c r="T18" s="94"/>
      <c r="U18" s="97" t="s">
        <v>26</v>
      </c>
      <c r="V18" s="98"/>
    </row>
    <row r="19" spans="1:22" ht="36" customHeight="1" x14ac:dyDescent="0.45">
      <c r="A19" s="133" t="s">
        <v>27</v>
      </c>
      <c r="B19" s="133"/>
      <c r="C19" s="133"/>
      <c r="D19" s="133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33"/>
      <c r="R19" s="133"/>
      <c r="S19" s="95"/>
      <c r="T19" s="96"/>
      <c r="U19" s="99"/>
      <c r="V19" s="100"/>
    </row>
    <row r="20" spans="1:22" ht="24" customHeight="1" x14ac:dyDescent="0.45">
      <c r="A20" s="165" t="s">
        <v>28</v>
      </c>
      <c r="B20" s="133"/>
      <c r="C20" s="133"/>
      <c r="D20" s="133"/>
      <c r="E20" s="5" t="s">
        <v>20</v>
      </c>
      <c r="F20" s="156"/>
      <c r="G20" s="157"/>
      <c r="H20" s="158"/>
      <c r="I20" s="160"/>
      <c r="J20" s="160"/>
      <c r="K20" s="160"/>
      <c r="L20" s="160"/>
      <c r="M20" s="160"/>
      <c r="N20" s="160"/>
      <c r="O20" s="160"/>
      <c r="P20" s="161"/>
      <c r="Q20" s="133" t="s">
        <v>21</v>
      </c>
      <c r="R20" s="133"/>
      <c r="S20" s="87"/>
      <c r="T20" s="88"/>
      <c r="U20" s="88"/>
      <c r="V20" s="89"/>
    </row>
    <row r="21" spans="1:22" ht="24" customHeight="1" x14ac:dyDescent="0.45">
      <c r="A21" s="133"/>
      <c r="B21" s="133"/>
      <c r="C21" s="133"/>
      <c r="D21" s="133"/>
      <c r="E21" s="159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3"/>
      <c r="Q21" s="133"/>
      <c r="R21" s="133"/>
      <c r="S21" s="90"/>
      <c r="T21" s="91"/>
      <c r="U21" s="91"/>
      <c r="V21" s="92"/>
    </row>
    <row r="22" spans="1:22" ht="24" customHeight="1" x14ac:dyDescent="0.45">
      <c r="A22" s="133"/>
      <c r="B22" s="133"/>
      <c r="C22" s="133"/>
      <c r="D22" s="133"/>
      <c r="E22" s="90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2"/>
      <c r="Q22" s="133" t="s">
        <v>29</v>
      </c>
      <c r="R22" s="133"/>
      <c r="S22" s="84"/>
      <c r="T22" s="85"/>
      <c r="U22" s="85"/>
      <c r="V22" s="86"/>
    </row>
    <row r="23" spans="1:22" ht="20.399999999999999" customHeight="1" x14ac:dyDescent="0.45">
      <c r="A23" s="143" t="s">
        <v>30</v>
      </c>
      <c r="B23" s="144"/>
      <c r="C23" s="144"/>
      <c r="D23" s="145"/>
      <c r="E23" s="149" t="s">
        <v>31</v>
      </c>
      <c r="F23" s="150"/>
      <c r="G23" s="150"/>
      <c r="H23" s="6" t="s">
        <v>34</v>
      </c>
      <c r="I23" s="137"/>
      <c r="J23" s="137"/>
      <c r="K23" s="137"/>
      <c r="L23" s="7" t="s">
        <v>36</v>
      </c>
      <c r="M23" s="140"/>
      <c r="N23" s="140"/>
      <c r="O23" s="140"/>
      <c r="P23" s="8" t="s">
        <v>35</v>
      </c>
      <c r="Q23" s="8"/>
      <c r="R23" s="8"/>
      <c r="S23" s="8"/>
      <c r="T23" s="8"/>
      <c r="U23" s="8"/>
      <c r="V23" s="9"/>
    </row>
    <row r="24" spans="1:22" ht="20.399999999999999" customHeight="1" x14ac:dyDescent="0.45">
      <c r="A24" s="146"/>
      <c r="B24" s="147"/>
      <c r="C24" s="147"/>
      <c r="D24" s="148"/>
      <c r="E24" s="172" t="s">
        <v>32</v>
      </c>
      <c r="F24" s="173"/>
      <c r="G24" s="173"/>
      <c r="H24" s="10" t="s">
        <v>34</v>
      </c>
      <c r="I24" s="138"/>
      <c r="J24" s="138"/>
      <c r="K24" s="138"/>
      <c r="L24" s="11" t="s">
        <v>36</v>
      </c>
      <c r="M24" s="141"/>
      <c r="N24" s="141"/>
      <c r="O24" s="141"/>
      <c r="P24" s="12" t="s">
        <v>35</v>
      </c>
      <c r="Q24" s="12"/>
      <c r="R24" s="12"/>
      <c r="S24" s="12"/>
      <c r="T24" s="12"/>
      <c r="U24" s="12"/>
      <c r="V24" s="13"/>
    </row>
    <row r="25" spans="1:22" ht="20.399999999999999" customHeight="1" x14ac:dyDescent="0.45">
      <c r="A25" s="104"/>
      <c r="B25" s="105"/>
      <c r="C25" s="105"/>
      <c r="D25" s="106"/>
      <c r="E25" s="174" t="s">
        <v>33</v>
      </c>
      <c r="F25" s="175"/>
      <c r="G25" s="175"/>
      <c r="H25" s="14" t="s">
        <v>34</v>
      </c>
      <c r="I25" s="139"/>
      <c r="J25" s="139"/>
      <c r="K25" s="139"/>
      <c r="L25" s="15" t="s">
        <v>36</v>
      </c>
      <c r="M25" s="142"/>
      <c r="N25" s="142"/>
      <c r="O25" s="142"/>
      <c r="P25" s="16" t="s">
        <v>35</v>
      </c>
      <c r="Q25" s="16"/>
      <c r="R25" s="16"/>
      <c r="S25" s="16"/>
      <c r="T25" s="16"/>
      <c r="U25" s="16"/>
      <c r="V25" s="17"/>
    </row>
    <row r="26" spans="1:22" ht="30" customHeight="1" x14ac:dyDescent="0.45"/>
    <row r="27" spans="1:22" ht="22.2" customHeight="1" x14ac:dyDescent="0.45">
      <c r="A27" s="124" t="s">
        <v>37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6"/>
    </row>
    <row r="28" spans="1:22" ht="35.4" customHeight="1" x14ac:dyDescent="0.45">
      <c r="A28" s="134" t="s">
        <v>34</v>
      </c>
      <c r="B28" s="135"/>
      <c r="C28" s="136"/>
      <c r="D28" s="136"/>
      <c r="E28" s="18" t="s">
        <v>0</v>
      </c>
      <c r="F28" s="136"/>
      <c r="G28" s="136"/>
      <c r="H28" s="19" t="s">
        <v>38</v>
      </c>
      <c r="I28" s="84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6"/>
    </row>
    <row r="29" spans="1:22" ht="35.4" customHeight="1" x14ac:dyDescent="0.45">
      <c r="A29" s="134" t="s">
        <v>34</v>
      </c>
      <c r="B29" s="135"/>
      <c r="C29" s="136"/>
      <c r="D29" s="136"/>
      <c r="E29" s="18" t="s">
        <v>0</v>
      </c>
      <c r="F29" s="136"/>
      <c r="G29" s="136"/>
      <c r="H29" s="19" t="s">
        <v>38</v>
      </c>
      <c r="I29" s="84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6"/>
    </row>
    <row r="30" spans="1:22" ht="35.4" customHeight="1" x14ac:dyDescent="0.45">
      <c r="A30" s="134" t="s">
        <v>34</v>
      </c>
      <c r="B30" s="135"/>
      <c r="C30" s="136"/>
      <c r="D30" s="136"/>
      <c r="E30" s="18" t="s">
        <v>0</v>
      </c>
      <c r="F30" s="136"/>
      <c r="G30" s="136"/>
      <c r="H30" s="19" t="s">
        <v>38</v>
      </c>
      <c r="I30" s="84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6"/>
    </row>
    <row r="31" spans="1:22" ht="35.4" customHeight="1" x14ac:dyDescent="0.45">
      <c r="A31" s="134" t="s">
        <v>34</v>
      </c>
      <c r="B31" s="135"/>
      <c r="C31" s="136"/>
      <c r="D31" s="136"/>
      <c r="E31" s="18" t="s">
        <v>0</v>
      </c>
      <c r="F31" s="136"/>
      <c r="G31" s="136"/>
      <c r="H31" s="19" t="s">
        <v>38</v>
      </c>
      <c r="I31" s="84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6"/>
    </row>
    <row r="32" spans="1:22" ht="35.4" customHeight="1" x14ac:dyDescent="0.45">
      <c r="A32" s="134" t="s">
        <v>34</v>
      </c>
      <c r="B32" s="135"/>
      <c r="C32" s="136"/>
      <c r="D32" s="136"/>
      <c r="E32" s="18" t="s">
        <v>0</v>
      </c>
      <c r="F32" s="136"/>
      <c r="G32" s="136"/>
      <c r="H32" s="19" t="s">
        <v>38</v>
      </c>
      <c r="I32" s="84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spans="1:22" ht="35.4" customHeight="1" x14ac:dyDescent="0.45">
      <c r="A33" s="134" t="s">
        <v>34</v>
      </c>
      <c r="B33" s="135"/>
      <c r="C33" s="136"/>
      <c r="D33" s="136"/>
      <c r="E33" s="18" t="s">
        <v>0</v>
      </c>
      <c r="F33" s="136"/>
      <c r="G33" s="136"/>
      <c r="H33" s="19" t="s">
        <v>38</v>
      </c>
      <c r="I33" s="84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6"/>
    </row>
    <row r="34" spans="1:22" ht="35.4" customHeight="1" x14ac:dyDescent="0.45">
      <c r="A34" s="134" t="s">
        <v>34</v>
      </c>
      <c r="B34" s="135"/>
      <c r="C34" s="136"/>
      <c r="D34" s="136"/>
      <c r="E34" s="18" t="s">
        <v>0</v>
      </c>
      <c r="F34" s="136"/>
      <c r="G34" s="136"/>
      <c r="H34" s="19" t="s">
        <v>38</v>
      </c>
      <c r="I34" s="84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6"/>
    </row>
    <row r="36" spans="1:22" ht="28.8" customHeight="1" x14ac:dyDescent="0.45">
      <c r="A36" s="196" t="s">
        <v>56</v>
      </c>
      <c r="B36" s="197"/>
      <c r="C36" s="197"/>
      <c r="D36" s="197"/>
      <c r="E36" s="197"/>
      <c r="F36" s="197"/>
      <c r="G36" s="198"/>
      <c r="H36" s="199" t="s">
        <v>8</v>
      </c>
      <c r="I36" s="200"/>
      <c r="J36" s="178" t="s">
        <v>55</v>
      </c>
      <c r="K36" s="127"/>
      <c r="L36" s="127"/>
      <c r="M36" s="151" t="s">
        <v>1</v>
      </c>
      <c r="N36" s="127"/>
      <c r="O36" s="152"/>
      <c r="P36" s="127" t="s">
        <v>2</v>
      </c>
      <c r="Q36" s="127"/>
      <c r="R36" s="128"/>
      <c r="S36" s="191" t="s">
        <v>52</v>
      </c>
      <c r="T36" s="193" t="s">
        <v>50</v>
      </c>
      <c r="U36" s="194"/>
      <c r="V36" s="195"/>
    </row>
    <row r="37" spans="1:22" ht="19.2" x14ac:dyDescent="0.45">
      <c r="A37" s="20" t="s">
        <v>0</v>
      </c>
      <c r="B37" s="21" t="s">
        <v>3</v>
      </c>
      <c r="C37" s="21" t="s">
        <v>6</v>
      </c>
      <c r="D37" s="21" t="s">
        <v>4</v>
      </c>
      <c r="E37" s="21" t="s">
        <v>0</v>
      </c>
      <c r="F37" s="21" t="s">
        <v>3</v>
      </c>
      <c r="G37" s="22" t="s">
        <v>6</v>
      </c>
      <c r="H37" s="23" t="s">
        <v>7</v>
      </c>
      <c r="I37" s="24" t="s">
        <v>5</v>
      </c>
      <c r="J37" s="179"/>
      <c r="K37" s="129"/>
      <c r="L37" s="129"/>
      <c r="M37" s="153"/>
      <c r="N37" s="129"/>
      <c r="O37" s="154"/>
      <c r="P37" s="129"/>
      <c r="Q37" s="129"/>
      <c r="R37" s="130"/>
      <c r="S37" s="192"/>
      <c r="T37" s="25" t="s">
        <v>10</v>
      </c>
      <c r="U37" s="26" t="s">
        <v>11</v>
      </c>
      <c r="V37" s="27" t="s">
        <v>12</v>
      </c>
    </row>
    <row r="38" spans="1:22" ht="40.799999999999997" customHeight="1" x14ac:dyDescent="0.45">
      <c r="A38" s="65"/>
      <c r="B38" s="66"/>
      <c r="C38" s="66"/>
      <c r="D38" s="28" t="s">
        <v>4</v>
      </c>
      <c r="E38" s="66"/>
      <c r="F38" s="66"/>
      <c r="G38" s="69"/>
      <c r="H38" s="29" t="str">
        <f>IFERROR(INT(I38/12)&amp;"年"&amp;MOD(I38,12)&amp;"か月","")</f>
        <v/>
      </c>
      <c r="I38" s="30" t="str">
        <f>IFERROR(DATEDIF(A38&amp;"/"&amp;B38&amp;"/"&amp;C38,(E38&amp;"/"&amp;F38&amp;"/"&amp;G38)+1,"M"),"")</f>
        <v/>
      </c>
      <c r="J38" s="159"/>
      <c r="K38" s="122"/>
      <c r="L38" s="122"/>
      <c r="M38" s="176"/>
      <c r="N38" s="122"/>
      <c r="O38" s="177"/>
      <c r="P38" s="122"/>
      <c r="Q38" s="122"/>
      <c r="R38" s="123"/>
      <c r="S38" s="71"/>
      <c r="T38" s="65"/>
      <c r="U38" s="72"/>
      <c r="V38" s="82" t="str">
        <f>IF(T38&amp;U38="","",IF(T38*U38*4&gt;=150,I38,IFERROR(ROUNDDOWN(T38*U38*4*I38/150,0),"")))</f>
        <v/>
      </c>
    </row>
    <row r="39" spans="1:22" ht="40.799999999999997" customHeight="1" x14ac:dyDescent="0.45">
      <c r="A39" s="67"/>
      <c r="B39" s="68"/>
      <c r="C39" s="68"/>
      <c r="D39" s="32" t="s">
        <v>4</v>
      </c>
      <c r="E39" s="68"/>
      <c r="F39" s="68"/>
      <c r="G39" s="70"/>
      <c r="H39" s="33" t="str">
        <f t="shared" ref="H39:H50" si="0">IFERROR(INT(I39/12)&amp;"年"&amp;MOD(I39,12)&amp;"か月","")</f>
        <v/>
      </c>
      <c r="I39" s="34" t="str">
        <f>IFERROR(DATEDIF(A39&amp;"/"&amp;B39&amp;"/"&amp;C39,(E39&amp;"/"&amp;F39&amp;"/"&amp;G39)+1,"M"),"")</f>
        <v/>
      </c>
      <c r="J39" s="84"/>
      <c r="K39" s="85"/>
      <c r="L39" s="85"/>
      <c r="M39" s="120"/>
      <c r="N39" s="85"/>
      <c r="O39" s="121"/>
      <c r="P39" s="85"/>
      <c r="Q39" s="85"/>
      <c r="R39" s="86"/>
      <c r="S39" s="73"/>
      <c r="T39" s="67"/>
      <c r="U39" s="74"/>
      <c r="V39" s="82" t="str">
        <f>IF(T39&amp;U39="","",IF(T39*U39*4&gt;=150,I39,IFERROR(ROUNDDOWN(T39*U39*4*I39/150,0),"")))</f>
        <v/>
      </c>
    </row>
    <row r="40" spans="1:22" ht="40.799999999999997" customHeight="1" x14ac:dyDescent="0.45">
      <c r="A40" s="67"/>
      <c r="B40" s="68"/>
      <c r="C40" s="68"/>
      <c r="D40" s="32" t="s">
        <v>4</v>
      </c>
      <c r="E40" s="68"/>
      <c r="F40" s="68"/>
      <c r="G40" s="70"/>
      <c r="H40" s="33" t="str">
        <f t="shared" si="0"/>
        <v/>
      </c>
      <c r="I40" s="34" t="str">
        <f>IFERROR(DATEDIF(A40&amp;"/"&amp;B40&amp;"/"&amp;C40,(E40&amp;"/"&amp;F40&amp;"/"&amp;G40)+1,"M"),"")</f>
        <v/>
      </c>
      <c r="J40" s="84"/>
      <c r="K40" s="85"/>
      <c r="L40" s="85"/>
      <c r="M40" s="120"/>
      <c r="N40" s="85"/>
      <c r="O40" s="121"/>
      <c r="P40" s="85"/>
      <c r="Q40" s="85"/>
      <c r="R40" s="86"/>
      <c r="S40" s="73"/>
      <c r="T40" s="67"/>
      <c r="U40" s="74"/>
      <c r="V40" s="82" t="str">
        <f>IF(T40&amp;U40="","",IF(T40*U40*4&gt;=150,I40,IFERROR(ROUNDDOWN(T40*U40*4*I40/150,0),"")))</f>
        <v/>
      </c>
    </row>
    <row r="41" spans="1:22" ht="40.799999999999997" customHeight="1" x14ac:dyDescent="0.45">
      <c r="A41" s="67"/>
      <c r="B41" s="68"/>
      <c r="C41" s="68"/>
      <c r="D41" s="32" t="s">
        <v>4</v>
      </c>
      <c r="E41" s="68"/>
      <c r="F41" s="68"/>
      <c r="G41" s="70"/>
      <c r="H41" s="33" t="str">
        <f t="shared" si="0"/>
        <v/>
      </c>
      <c r="I41" s="34" t="str">
        <f>IFERROR(DATEDIF(A41&amp;"/"&amp;B41&amp;"/"&amp;C41,(E41&amp;"/"&amp;F41&amp;"/"&amp;G41)+1,"M"),"")</f>
        <v/>
      </c>
      <c r="J41" s="84"/>
      <c r="K41" s="85"/>
      <c r="L41" s="85"/>
      <c r="M41" s="120"/>
      <c r="N41" s="85"/>
      <c r="O41" s="121"/>
      <c r="P41" s="85"/>
      <c r="Q41" s="85"/>
      <c r="R41" s="86"/>
      <c r="S41" s="73"/>
      <c r="T41" s="67"/>
      <c r="U41" s="74"/>
      <c r="V41" s="82" t="str">
        <f>IF(T41&amp;U41="","",IF(T41*U41*4&gt;=150,I41,IFERROR(ROUNDDOWN(T41*U41*4*I41/150,0),"")))</f>
        <v/>
      </c>
    </row>
    <row r="42" spans="1:22" ht="40.799999999999997" customHeight="1" x14ac:dyDescent="0.45">
      <c r="A42" s="67"/>
      <c r="B42" s="68"/>
      <c r="C42" s="68"/>
      <c r="D42" s="32" t="s">
        <v>4</v>
      </c>
      <c r="E42" s="68"/>
      <c r="F42" s="68"/>
      <c r="G42" s="70"/>
      <c r="H42" s="33" t="str">
        <f t="shared" si="0"/>
        <v/>
      </c>
      <c r="I42" s="34" t="str">
        <f>IFERROR(DATEDIF(A42&amp;"/"&amp;B42&amp;"/"&amp;C42,(E42&amp;"/"&amp;F42&amp;"/"&amp;G42)+1,"M"),"")</f>
        <v/>
      </c>
      <c r="J42" s="84"/>
      <c r="K42" s="85"/>
      <c r="L42" s="85"/>
      <c r="M42" s="120"/>
      <c r="N42" s="85"/>
      <c r="O42" s="121"/>
      <c r="P42" s="85"/>
      <c r="Q42" s="85"/>
      <c r="R42" s="86"/>
      <c r="S42" s="73"/>
      <c r="T42" s="67"/>
      <c r="U42" s="74"/>
      <c r="V42" s="82"/>
    </row>
    <row r="43" spans="1:22" ht="40.799999999999997" customHeight="1" x14ac:dyDescent="0.45">
      <c r="A43" s="67"/>
      <c r="B43" s="68"/>
      <c r="C43" s="68"/>
      <c r="D43" s="32" t="s">
        <v>4</v>
      </c>
      <c r="E43" s="68"/>
      <c r="F43" s="68"/>
      <c r="G43" s="70"/>
      <c r="H43" s="33" t="str">
        <f t="shared" ref="H43:H47" si="1">IFERROR(INT(I43/12)&amp;"年"&amp;MOD(I43,12)&amp;"か月","")</f>
        <v/>
      </c>
      <c r="I43" s="34" t="str">
        <f t="shared" ref="I43:I47" si="2">IFERROR(DATEDIF(A43&amp;"/"&amp;B43&amp;"/"&amp;C43,(E43&amp;"/"&amp;F43&amp;"/"&amp;G43)+1,"M"),"")</f>
        <v/>
      </c>
      <c r="J43" s="84"/>
      <c r="K43" s="85"/>
      <c r="L43" s="85"/>
      <c r="M43" s="120"/>
      <c r="N43" s="85"/>
      <c r="O43" s="121"/>
      <c r="P43" s="85"/>
      <c r="Q43" s="85"/>
      <c r="R43" s="86"/>
      <c r="S43" s="73"/>
      <c r="T43" s="67"/>
      <c r="U43" s="74"/>
      <c r="V43" s="82"/>
    </row>
    <row r="44" spans="1:22" ht="40.799999999999997" customHeight="1" x14ac:dyDescent="0.45">
      <c r="A44" s="67"/>
      <c r="B44" s="68"/>
      <c r="C44" s="68"/>
      <c r="D44" s="32" t="s">
        <v>4</v>
      </c>
      <c r="E44" s="68"/>
      <c r="F44" s="68"/>
      <c r="G44" s="70"/>
      <c r="H44" s="33" t="str">
        <f t="shared" si="1"/>
        <v/>
      </c>
      <c r="I44" s="34" t="str">
        <f t="shared" si="2"/>
        <v/>
      </c>
      <c r="J44" s="84"/>
      <c r="K44" s="85"/>
      <c r="L44" s="85"/>
      <c r="M44" s="120"/>
      <c r="N44" s="85"/>
      <c r="O44" s="121"/>
      <c r="P44" s="85"/>
      <c r="Q44" s="85"/>
      <c r="R44" s="86"/>
      <c r="S44" s="73"/>
      <c r="T44" s="67"/>
      <c r="U44" s="74"/>
      <c r="V44" s="82"/>
    </row>
    <row r="45" spans="1:22" ht="40.799999999999997" hidden="1" customHeight="1" x14ac:dyDescent="0.45">
      <c r="A45" s="67"/>
      <c r="B45" s="68"/>
      <c r="C45" s="68"/>
      <c r="D45" s="32" t="s">
        <v>4</v>
      </c>
      <c r="E45" s="68"/>
      <c r="F45" s="68"/>
      <c r="G45" s="70"/>
      <c r="H45" s="33" t="str">
        <f t="shared" si="1"/>
        <v/>
      </c>
      <c r="I45" s="34" t="str">
        <f t="shared" si="2"/>
        <v/>
      </c>
      <c r="J45" s="84"/>
      <c r="K45" s="85"/>
      <c r="L45" s="85"/>
      <c r="M45" s="120"/>
      <c r="N45" s="85"/>
      <c r="O45" s="121"/>
      <c r="P45" s="85"/>
      <c r="Q45" s="85"/>
      <c r="R45" s="86"/>
      <c r="S45" s="73"/>
      <c r="T45" s="67"/>
      <c r="U45" s="74"/>
      <c r="V45" s="31" t="str">
        <f>IF(T45&amp;U45="","",IF(T45*U45*4&gt;=150,I45,IFERROR(ROUNDDOWN(T45*U45*4*I45/150,0),"")))</f>
        <v/>
      </c>
    </row>
    <row r="46" spans="1:22" ht="40.799999999999997" hidden="1" customHeight="1" x14ac:dyDescent="0.45">
      <c r="A46" s="67"/>
      <c r="B46" s="68"/>
      <c r="C46" s="68"/>
      <c r="D46" s="32" t="s">
        <v>4</v>
      </c>
      <c r="E46" s="68"/>
      <c r="F46" s="68"/>
      <c r="G46" s="70"/>
      <c r="H46" s="35" t="str">
        <f t="shared" si="1"/>
        <v/>
      </c>
      <c r="I46" s="34" t="str">
        <f t="shared" si="2"/>
        <v/>
      </c>
      <c r="J46" s="84"/>
      <c r="K46" s="85"/>
      <c r="L46" s="85"/>
      <c r="M46" s="120"/>
      <c r="N46" s="85"/>
      <c r="O46" s="121"/>
      <c r="P46" s="85"/>
      <c r="Q46" s="85"/>
      <c r="R46" s="86"/>
      <c r="S46" s="73"/>
      <c r="T46" s="67"/>
      <c r="U46" s="74"/>
      <c r="V46" s="31" t="str">
        <f>IF(T46&amp;U46="","",IF(T46*U46*4&gt;=150,I46,IFERROR(ROUNDDOWN(T46*U46*4*I46/150,0),"")))</f>
        <v/>
      </c>
    </row>
    <row r="47" spans="1:22" ht="40.799999999999997" hidden="1" customHeight="1" x14ac:dyDescent="0.45">
      <c r="A47" s="67"/>
      <c r="B47" s="68"/>
      <c r="C47" s="68"/>
      <c r="D47" s="32" t="s">
        <v>4</v>
      </c>
      <c r="E47" s="68"/>
      <c r="F47" s="68"/>
      <c r="G47" s="70"/>
      <c r="H47" s="29" t="str">
        <f t="shared" si="1"/>
        <v/>
      </c>
      <c r="I47" s="30" t="str">
        <f t="shared" si="2"/>
        <v/>
      </c>
      <c r="J47" s="84"/>
      <c r="K47" s="85"/>
      <c r="L47" s="85"/>
      <c r="M47" s="120"/>
      <c r="N47" s="85"/>
      <c r="O47" s="121"/>
      <c r="P47" s="85"/>
      <c r="Q47" s="85"/>
      <c r="R47" s="86"/>
      <c r="S47" s="73"/>
      <c r="T47" s="67"/>
      <c r="U47" s="74"/>
      <c r="V47" s="36" t="str">
        <f>IF(T47&amp;U47="","",IF(T47*U47*4&gt;=150,I47,IFERROR(ROUNDDOWN(T47*U47*4*I47/150,0),"")))</f>
        <v/>
      </c>
    </row>
    <row r="48" spans="1:22" ht="40.799999999999997" hidden="1" customHeight="1" x14ac:dyDescent="0.45">
      <c r="A48" s="67"/>
      <c r="B48" s="68"/>
      <c r="C48" s="68"/>
      <c r="D48" s="32" t="s">
        <v>4</v>
      </c>
      <c r="E48" s="68"/>
      <c r="F48" s="68"/>
      <c r="G48" s="70"/>
      <c r="H48" s="33" t="str">
        <f t="shared" si="0"/>
        <v/>
      </c>
      <c r="I48" s="34" t="str">
        <f t="shared" ref="I48:I49" si="3">IFERROR(DATEDIF(A48&amp;"/"&amp;B48&amp;"/"&amp;C48,(E48&amp;"/"&amp;F48&amp;"/"&amp;G48)+1,"M"),"")</f>
        <v/>
      </c>
      <c r="J48" s="84"/>
      <c r="K48" s="85"/>
      <c r="L48" s="85"/>
      <c r="M48" s="120"/>
      <c r="N48" s="85"/>
      <c r="O48" s="121"/>
      <c r="P48" s="85"/>
      <c r="Q48" s="85"/>
      <c r="R48" s="86"/>
      <c r="S48" s="73"/>
      <c r="T48" s="67"/>
      <c r="U48" s="74"/>
      <c r="V48" s="31"/>
    </row>
    <row r="49" spans="1:22" ht="40.799999999999997" hidden="1" customHeight="1" x14ac:dyDescent="0.45">
      <c r="A49" s="67"/>
      <c r="B49" s="68"/>
      <c r="C49" s="68"/>
      <c r="D49" s="32" t="s">
        <v>4</v>
      </c>
      <c r="E49" s="68"/>
      <c r="F49" s="68"/>
      <c r="G49" s="70"/>
      <c r="H49" s="33" t="str">
        <f t="shared" si="0"/>
        <v/>
      </c>
      <c r="I49" s="34" t="str">
        <f t="shared" si="3"/>
        <v/>
      </c>
      <c r="J49" s="84"/>
      <c r="K49" s="85"/>
      <c r="L49" s="85"/>
      <c r="M49" s="120"/>
      <c r="N49" s="85"/>
      <c r="O49" s="121"/>
      <c r="P49" s="85"/>
      <c r="Q49" s="85"/>
      <c r="R49" s="86"/>
      <c r="S49" s="73"/>
      <c r="T49" s="67"/>
      <c r="U49" s="74"/>
      <c r="V49" s="31"/>
    </row>
    <row r="50" spans="1:22" ht="40.799999999999997" hidden="1" customHeight="1" x14ac:dyDescent="0.45">
      <c r="A50" s="67"/>
      <c r="B50" s="68"/>
      <c r="C50" s="68"/>
      <c r="D50" s="32" t="s">
        <v>4</v>
      </c>
      <c r="E50" s="68"/>
      <c r="F50" s="68"/>
      <c r="G50" s="70"/>
      <c r="H50" s="33" t="str">
        <f t="shared" si="0"/>
        <v/>
      </c>
      <c r="I50" s="34" t="str">
        <f t="shared" ref="I50:I52" si="4">IFERROR(DATEDIF(A50&amp;"/"&amp;B50&amp;"/"&amp;C50,(E50&amp;"/"&amp;F50&amp;"/"&amp;G50)+1,"M"),"")</f>
        <v/>
      </c>
      <c r="J50" s="84"/>
      <c r="K50" s="85"/>
      <c r="L50" s="85"/>
      <c r="M50" s="120"/>
      <c r="N50" s="85"/>
      <c r="O50" s="121"/>
      <c r="P50" s="85"/>
      <c r="Q50" s="85"/>
      <c r="R50" s="86"/>
      <c r="S50" s="73"/>
      <c r="T50" s="67"/>
      <c r="U50" s="74"/>
      <c r="V50" s="31" t="str">
        <f>IF(T50&amp;U50="","",IF(T50*U50*4&gt;=150,I50,IFERROR(ROUNDDOWN(T50*U50*4*I50/150,0),"")))</f>
        <v/>
      </c>
    </row>
    <row r="51" spans="1:22" ht="40.799999999999997" hidden="1" customHeight="1" x14ac:dyDescent="0.45">
      <c r="A51" s="67"/>
      <c r="B51" s="68"/>
      <c r="C51" s="68"/>
      <c r="D51" s="32" t="s">
        <v>4</v>
      </c>
      <c r="E51" s="68"/>
      <c r="F51" s="68"/>
      <c r="G51" s="70"/>
      <c r="H51" s="35" t="str">
        <f t="shared" ref="H51:H52" si="5">IFERROR(INT(I51/12)&amp;"年"&amp;MOD(I51,12)&amp;"か月","")</f>
        <v/>
      </c>
      <c r="I51" s="34" t="str">
        <f t="shared" si="4"/>
        <v/>
      </c>
      <c r="J51" s="84"/>
      <c r="K51" s="85"/>
      <c r="L51" s="85"/>
      <c r="M51" s="120"/>
      <c r="N51" s="85"/>
      <c r="O51" s="121"/>
      <c r="P51" s="85"/>
      <c r="Q51" s="85"/>
      <c r="R51" s="86"/>
      <c r="S51" s="73"/>
      <c r="T51" s="67"/>
      <c r="U51" s="74"/>
      <c r="V51" s="31" t="str">
        <f>IF(T51&amp;U51="","",IF(T51*U51*4&gt;=150,I51,IFERROR(ROUNDDOWN(T51*U51*4*I51/150,0),"")))</f>
        <v/>
      </c>
    </row>
    <row r="52" spans="1:22" ht="40.799999999999997" hidden="1" customHeight="1" x14ac:dyDescent="0.45">
      <c r="A52" s="67"/>
      <c r="B52" s="68"/>
      <c r="C52" s="68"/>
      <c r="D52" s="32" t="s">
        <v>4</v>
      </c>
      <c r="E52" s="68"/>
      <c r="F52" s="68"/>
      <c r="G52" s="70"/>
      <c r="H52" s="29" t="str">
        <f t="shared" si="5"/>
        <v/>
      </c>
      <c r="I52" s="30" t="str">
        <f t="shared" si="4"/>
        <v/>
      </c>
      <c r="J52" s="84"/>
      <c r="K52" s="85"/>
      <c r="L52" s="85"/>
      <c r="M52" s="120"/>
      <c r="N52" s="85"/>
      <c r="O52" s="121"/>
      <c r="P52" s="85"/>
      <c r="Q52" s="85"/>
      <c r="R52" s="86"/>
      <c r="S52" s="73"/>
      <c r="T52" s="67"/>
      <c r="U52" s="74"/>
      <c r="V52" s="36" t="str">
        <f>IF(T52&amp;U52="","",IF(T52*U52*4&gt;=150,I52,IFERROR(ROUNDDOWN(T52*U52*4*I52/150,0),"")))</f>
        <v/>
      </c>
    </row>
    <row r="53" spans="1:22" s="42" customFormat="1" ht="14.4" x14ac:dyDescent="0.45">
      <c r="A53" s="37"/>
      <c r="B53" s="37"/>
      <c r="C53" s="37"/>
      <c r="D53" s="37"/>
      <c r="E53" s="37"/>
      <c r="F53" s="37"/>
      <c r="G53" s="37"/>
      <c r="H53" s="38"/>
      <c r="I53" s="39"/>
      <c r="J53" s="39"/>
      <c r="K53" s="39"/>
      <c r="L53" s="40"/>
      <c r="M53" s="40"/>
      <c r="N53" s="40"/>
      <c r="O53" s="41"/>
      <c r="P53" s="41"/>
      <c r="Q53" s="41"/>
      <c r="R53" s="41"/>
      <c r="S53" s="37"/>
      <c r="T53" s="37"/>
      <c r="U53" s="37"/>
      <c r="V53" s="37"/>
    </row>
    <row r="54" spans="1:22" ht="40.799999999999997" customHeight="1" x14ac:dyDescent="0.45">
      <c r="A54" s="124" t="s">
        <v>57</v>
      </c>
      <c r="B54" s="125"/>
      <c r="C54" s="125"/>
      <c r="D54" s="125"/>
      <c r="E54" s="125"/>
      <c r="F54" s="125"/>
      <c r="G54" s="126"/>
      <c r="H54" s="43" t="str">
        <f>IFERROR(INT($I54/12)&amp;"年"&amp;MOD($I54,12)&amp;"か月","")</f>
        <v>0年0か月</v>
      </c>
      <c r="I54" s="44">
        <f>SUM($I$38:$I$52)</f>
        <v>0</v>
      </c>
      <c r="J54" s="45"/>
      <c r="K54" s="45"/>
      <c r="L54" s="46"/>
      <c r="M54" s="46"/>
      <c r="N54" s="46"/>
      <c r="O54" s="47"/>
      <c r="P54" s="47"/>
      <c r="Q54" s="47"/>
      <c r="R54" s="46"/>
      <c r="S54" s="46"/>
      <c r="T54" s="46"/>
      <c r="U54" s="48"/>
      <c r="V54" s="48"/>
    </row>
    <row r="55" spans="1:22" ht="31.8" customHeight="1" x14ac:dyDescent="0.45">
      <c r="A55" s="49"/>
      <c r="B55" s="49"/>
      <c r="C55" s="49"/>
      <c r="D55" s="49"/>
      <c r="E55" s="49"/>
      <c r="F55" s="49"/>
      <c r="G55" s="49"/>
      <c r="H55" s="50"/>
      <c r="I55" s="51"/>
      <c r="J55" s="51"/>
      <c r="K55" s="51"/>
      <c r="L55" s="52"/>
      <c r="M55" s="52"/>
      <c r="N55" s="52"/>
      <c r="O55" s="49"/>
      <c r="P55" s="49"/>
      <c r="Q55" s="49"/>
      <c r="R55" s="52"/>
      <c r="S55" s="52"/>
      <c r="T55" s="52"/>
    </row>
    <row r="56" spans="1:22" ht="16.8" customHeight="1" x14ac:dyDescent="0.45">
      <c r="A56" s="124" t="s">
        <v>39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6"/>
    </row>
    <row r="57" spans="1:22" ht="21" customHeight="1" x14ac:dyDescent="0.45">
      <c r="A57" s="75"/>
      <c r="B57" s="53" t="s">
        <v>0</v>
      </c>
      <c r="C57" s="78"/>
      <c r="D57" s="53" t="s">
        <v>40</v>
      </c>
      <c r="E57" s="54" t="s">
        <v>41</v>
      </c>
      <c r="F57" s="184" t="s">
        <v>44</v>
      </c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5"/>
    </row>
    <row r="58" spans="1:22" ht="21" customHeight="1" x14ac:dyDescent="0.45">
      <c r="A58" s="76"/>
      <c r="B58" s="55" t="s">
        <v>0</v>
      </c>
      <c r="C58" s="79"/>
      <c r="D58" s="55" t="s">
        <v>40</v>
      </c>
      <c r="E58" s="56" t="s">
        <v>42</v>
      </c>
      <c r="F58" s="186" t="s">
        <v>45</v>
      </c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7"/>
    </row>
    <row r="59" spans="1:22" ht="21" customHeight="1" x14ac:dyDescent="0.45">
      <c r="A59" s="77"/>
      <c r="B59" s="57" t="s">
        <v>0</v>
      </c>
      <c r="C59" s="80"/>
      <c r="D59" s="57" t="s">
        <v>40</v>
      </c>
      <c r="E59" s="58" t="s">
        <v>43</v>
      </c>
      <c r="F59" s="188" t="s">
        <v>46</v>
      </c>
      <c r="G59" s="188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90"/>
    </row>
    <row r="61" spans="1:22" ht="18" customHeight="1" x14ac:dyDescent="0.45">
      <c r="A61" s="81" t="s">
        <v>47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60"/>
    </row>
    <row r="62" spans="1:22" ht="111.6" customHeight="1" x14ac:dyDescent="0.45">
      <c r="A62" s="181"/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3"/>
    </row>
    <row r="64" spans="1:22" ht="18.600000000000001" customHeight="1" x14ac:dyDescent="0.45">
      <c r="A64" s="81" t="s">
        <v>48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60"/>
    </row>
    <row r="65" spans="1:22" ht="236.4" customHeight="1" x14ac:dyDescent="0.45">
      <c r="A65" s="181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3"/>
    </row>
  </sheetData>
  <sheetProtection sheet="1" formatCells="0" formatRows="0" insertRows="0" deleteRows="0"/>
  <mergeCells count="145">
    <mergeCell ref="J47:L47"/>
    <mergeCell ref="M47:O47"/>
    <mergeCell ref="P47:R47"/>
    <mergeCell ref="M43:O43"/>
    <mergeCell ref="P43:R43"/>
    <mergeCell ref="J44:L44"/>
    <mergeCell ref="M44:O44"/>
    <mergeCell ref="P44:R44"/>
    <mergeCell ref="J45:L45"/>
    <mergeCell ref="M45:O45"/>
    <mergeCell ref="P45:R45"/>
    <mergeCell ref="J46:L46"/>
    <mergeCell ref="M46:O46"/>
    <mergeCell ref="P46:R46"/>
    <mergeCell ref="A1:V1"/>
    <mergeCell ref="A62:V62"/>
    <mergeCell ref="A65:V65"/>
    <mergeCell ref="F57:V57"/>
    <mergeCell ref="F58:V58"/>
    <mergeCell ref="F59:G59"/>
    <mergeCell ref="H59:V59"/>
    <mergeCell ref="A56:V56"/>
    <mergeCell ref="A33:B33"/>
    <mergeCell ref="C33:D33"/>
    <mergeCell ref="F33:G33"/>
    <mergeCell ref="I33:V33"/>
    <mergeCell ref="A34:B34"/>
    <mergeCell ref="C34:D34"/>
    <mergeCell ref="F34:G34"/>
    <mergeCell ref="I34:V34"/>
    <mergeCell ref="S36:S37"/>
    <mergeCell ref="T36:V36"/>
    <mergeCell ref="A36:G36"/>
    <mergeCell ref="H36:I36"/>
    <mergeCell ref="J39:L39"/>
    <mergeCell ref="J40:L40"/>
    <mergeCell ref="J41:L41"/>
    <mergeCell ref="M41:O41"/>
    <mergeCell ref="A54:G54"/>
    <mergeCell ref="E24:G24"/>
    <mergeCell ref="E25:G25"/>
    <mergeCell ref="A31:B31"/>
    <mergeCell ref="C31:D31"/>
    <mergeCell ref="F31:G31"/>
    <mergeCell ref="I31:V31"/>
    <mergeCell ref="A32:B32"/>
    <mergeCell ref="C32:D32"/>
    <mergeCell ref="F32:G32"/>
    <mergeCell ref="I32:V32"/>
    <mergeCell ref="A29:B29"/>
    <mergeCell ref="C29:D29"/>
    <mergeCell ref="F29:G29"/>
    <mergeCell ref="I29:V29"/>
    <mergeCell ref="A30:B30"/>
    <mergeCell ref="C30:D30"/>
    <mergeCell ref="F30:G30"/>
    <mergeCell ref="I30:V30"/>
    <mergeCell ref="J38:L38"/>
    <mergeCell ref="M38:O38"/>
    <mergeCell ref="J36:L37"/>
    <mergeCell ref="P50:R50"/>
    <mergeCell ref="J43:L43"/>
    <mergeCell ref="Q20:R21"/>
    <mergeCell ref="Q22:R22"/>
    <mergeCell ref="A19:D19"/>
    <mergeCell ref="E19:P19"/>
    <mergeCell ref="A20:D22"/>
    <mergeCell ref="F20:H20"/>
    <mergeCell ref="I20:P20"/>
    <mergeCell ref="E21:P22"/>
    <mergeCell ref="M42:O42"/>
    <mergeCell ref="J42:L42"/>
    <mergeCell ref="M40:O40"/>
    <mergeCell ref="E16:P16"/>
    <mergeCell ref="A17:D18"/>
    <mergeCell ref="E17:P18"/>
    <mergeCell ref="Q16:R17"/>
    <mergeCell ref="S16:V17"/>
    <mergeCell ref="Q18:R19"/>
    <mergeCell ref="Q9:R10"/>
    <mergeCell ref="S9:V10"/>
    <mergeCell ref="S11:V12"/>
    <mergeCell ref="E13:V13"/>
    <mergeCell ref="A9:D9"/>
    <mergeCell ref="A13:D13"/>
    <mergeCell ref="A14:D14"/>
    <mergeCell ref="A15:D15"/>
    <mergeCell ref="A16:D16"/>
    <mergeCell ref="J7:L7"/>
    <mergeCell ref="P36:R37"/>
    <mergeCell ref="M7:R7"/>
    <mergeCell ref="Q11:R12"/>
    <mergeCell ref="A27:V27"/>
    <mergeCell ref="A28:B28"/>
    <mergeCell ref="C28:D28"/>
    <mergeCell ref="F28:G28"/>
    <mergeCell ref="I28:V28"/>
    <mergeCell ref="I23:K23"/>
    <mergeCell ref="I24:K24"/>
    <mergeCell ref="I25:K25"/>
    <mergeCell ref="M23:O23"/>
    <mergeCell ref="M24:O24"/>
    <mergeCell ref="M25:O25"/>
    <mergeCell ref="A23:D25"/>
    <mergeCell ref="E23:G23"/>
    <mergeCell ref="M36:O37"/>
    <mergeCell ref="A10:D12"/>
    <mergeCell ref="E9:P9"/>
    <mergeCell ref="F10:H10"/>
    <mergeCell ref="E11:P12"/>
    <mergeCell ref="I10:P10"/>
    <mergeCell ref="E14:V14"/>
    <mergeCell ref="J49:L49"/>
    <mergeCell ref="J50:L50"/>
    <mergeCell ref="J51:L51"/>
    <mergeCell ref="J52:L52"/>
    <mergeCell ref="M49:O49"/>
    <mergeCell ref="M50:O50"/>
    <mergeCell ref="M51:O51"/>
    <mergeCell ref="M52:O52"/>
    <mergeCell ref="M48:O48"/>
    <mergeCell ref="A3:V3"/>
    <mergeCell ref="S22:V22"/>
    <mergeCell ref="S20:V21"/>
    <mergeCell ref="S18:T19"/>
    <mergeCell ref="U18:V19"/>
    <mergeCell ref="P51:R51"/>
    <mergeCell ref="P52:R52"/>
    <mergeCell ref="J5:L5"/>
    <mergeCell ref="J6:L6"/>
    <mergeCell ref="M5:R5"/>
    <mergeCell ref="M6:R6"/>
    <mergeCell ref="S6:T6"/>
    <mergeCell ref="S5:T5"/>
    <mergeCell ref="U5:V6"/>
    <mergeCell ref="S4:V4"/>
    <mergeCell ref="M39:O39"/>
    <mergeCell ref="P38:R38"/>
    <mergeCell ref="P39:R39"/>
    <mergeCell ref="P40:R40"/>
    <mergeCell ref="P41:R41"/>
    <mergeCell ref="P42:R42"/>
    <mergeCell ref="P48:R48"/>
    <mergeCell ref="P49:R49"/>
    <mergeCell ref="J48:L48"/>
  </mergeCells>
  <phoneticPr fontId="1"/>
  <dataValidations xWindow="490" yWindow="651" count="32">
    <dataValidation type="decimal" allowBlank="1" showInputMessage="1" showErrorMessage="1" error="正しい数値を入力してください。" sqref="T53:U53" xr:uid="{F201497E-8309-4C61-9205-7E189C934D6D}">
      <formula1>1</formula1>
      <formula2>10</formula2>
    </dataValidation>
    <dataValidation type="whole" allowBlank="1" showInputMessage="1" showErrorMessage="1" error="正しい数値を入力してください。" sqref="A53 E53" xr:uid="{596D7DA4-F279-4A0B-AF63-B3488840B859}">
      <formula1>1950</formula1>
      <formula2>2025</formula2>
    </dataValidation>
    <dataValidation type="whole" allowBlank="1" showInputMessage="1" showErrorMessage="1" error="正しい数値を入力してください。_x000a_（1～31）" sqref="G53 C53" xr:uid="{1A30D409-EC42-4FB2-88A4-BA87C915701C}">
      <formula1>1</formula1>
      <formula2>31</formula2>
    </dataValidation>
    <dataValidation type="whole" allowBlank="1" showInputMessage="1" showErrorMessage="1" error="正しい数値を入力してください。_x000a_（1～12）" sqref="F53 B53" xr:uid="{FA8D6219-F9EC-4B0D-B6CD-67D6C57F1134}">
      <formula1>1</formula1>
      <formula2>12</formula2>
    </dataValidation>
    <dataValidation type="list" allowBlank="1" showInputMessage="1" showErrorMessage="1" sqref="S53" xr:uid="{F2ADC9AB-E67B-4E17-873B-9ABF6F50FACD}">
      <formula1>"非常勤"</formula1>
    </dataValidation>
    <dataValidation type="list" allowBlank="1" showInputMessage="1" showErrorMessage="1" sqref="S6:T6" xr:uid="{EB5DD69E-E902-444B-A1BE-EF922D0F4EAE}">
      <formula1>"男性,女性,その他"</formula1>
    </dataValidation>
    <dataValidation type="date" allowBlank="1" showInputMessage="1" showErrorMessage="1" errorTitle="スラッシュを入れて入力してください。" error="例）1985/05/30_x000a_※満年齢は自動計算です。" promptTitle="スラッシュを入れて入力してください。" prompt="例）1985/05/30_x000a_※満年齢は自動計算です。" sqref="M7:R7" xr:uid="{06E3E0A9-1CB2-4918-94CD-020C779BD039}">
      <formula1>18264</formula1>
      <formula2>42005</formula2>
    </dataValidation>
    <dataValidation type="textLength" allowBlank="1" showInputMessage="1" showErrorMessage="1" errorTitle="正しい数値を入力してください。" error="免許番号を半角数字で入力してください。_x000a_例）1234567" prompt="免許番号を半角数字で入力してください。_x000a_例）1234567" sqref="M23:O25" xr:uid="{4D654E9C-11AE-4F88-BC04-9B8A68CDEAB2}">
      <formula1>0</formula1>
      <formula2>10</formula2>
    </dataValidation>
    <dataValidation allowBlank="1" showInputMessage="1" showErrorMessage="1" errorTitle="スラッシュを入れて入力してください。" error="例）2015/04/30" promptTitle="スラッシュを入れて入力してください。" prompt="例）2015/04/30" sqref="I23:K25" xr:uid="{82A8D1BE-E0C4-45E5-975F-2E0083FFF48D}"/>
    <dataValidation allowBlank="1" showInputMessage="1" showErrorMessage="1" promptTitle="業務内容が分かるように記入してください。" prompt="例）消化器外科外来、泌尿器・内科混合病棟など" sqref="S16:V17" xr:uid="{C8598383-22B7-4C13-952A-459EB0A2BC2A}"/>
    <dataValidation type="textLength" allowBlank="1" showInputMessage="1" showErrorMessage="1" errorTitle="ハイフンあり、半角で入力してください。" error="例）607-8175" promptTitle="ハイフンあり、半角で入力してください。" prompt="例）607-8175" sqref="F10:H10 F20:H20" xr:uid="{C1EE0033-1B63-485D-8735-FB7E02DBC2F5}">
      <formula1>8</formula1>
      <formula2>8</formula2>
    </dataValidation>
    <dataValidation imeMode="halfAlpha" allowBlank="1" showInputMessage="1" showErrorMessage="1" errorTitle="正しく入力してください。" promptTitle="記入例をご確認ください。" prompt="ファイル送受信が可能なもの（PCメール推奨、キャリアメール不可）を記入してください。_x000a_※本センターからの連絡は、原則①のメールアドレスに送信します。_x000a_※①、②は必ず別のアドレスを記入すること。" sqref="E13:V13" xr:uid="{82CC6F34-0CCE-4DE3-9B13-A65946F6A848}"/>
    <dataValidation imeMode="halfAlpha" allowBlank="1" showInputMessage="1" showErrorMessage="1" errorTitle="正しく入力してください。" promptTitle="記入例をご確認ください。" prompt="急ぎの連絡用（携帯電話・スマートフォン等）を記入してください。_x000a_※①、②は必ず別のアドレスを記入すること。" sqref="E14:V14" xr:uid="{598E165F-F3A5-4F3B-A802-72880BB4636A}"/>
    <dataValidation allowBlank="1" showInputMessage="1" showErrorMessage="1" promptTitle="記入例をご確認ください。" prompt="正式名称を記入してください。_x000a_設置主体が法人の場合は、法人名を必ず記入してください。" sqref="E19:P19" xr:uid="{91F52931-66FD-44E0-B0EF-47D16D54BBF1}"/>
    <dataValidation type="whole" allowBlank="1" showInputMessage="1" showErrorMessage="1" errorTitle="正しい数値を入力してください。" error="例）2005" sqref="C28:D34" xr:uid="{5B39A387-A254-4F37-A445-BAA4D953AFF1}">
      <formula1>1950</formula1>
      <formula2>2025</formula2>
    </dataValidation>
    <dataValidation type="whole" allowBlank="1" showInputMessage="1" showErrorMessage="1" errorTitle="正しい数値を入力してください。" error="例）3" sqref="F28:G34" xr:uid="{5D4C9505-3BA9-4A18-8F50-9DAC4E64387A}">
      <formula1>1</formula1>
      <formula2>12</formula2>
    </dataValidation>
    <dataValidation allowBlank="1" showInputMessage="1" showErrorMessage="1" promptTitle="記入例をご確認ください。" prompt="学校名、学科、課程について、正式名称で入力してください。" sqref="I28:V34" xr:uid="{1D54E02A-78B4-4B05-8B4A-C7F9E7D51E2B}"/>
    <dataValidation type="whole" allowBlank="1" showInputMessage="1" showErrorMessage="1" errorTitle="正しい数値を入力してください。" error="例）2008" sqref="E38:E52" xr:uid="{26370B2E-7B45-4C5E-BB17-C5ECD9CCE352}">
      <formula1>1950</formula1>
      <formula2>2025</formula2>
    </dataValidation>
    <dataValidation type="whole" allowBlank="1" showInputMessage="1" showErrorMessage="1" errorTitle="正しい数値を入力してください。" error="例）4（1～12）" sqref="F38:F52 B38:B52" xr:uid="{3CF0A6F3-7947-4C5E-A21C-1731B6AB7E53}">
      <formula1>1</formula1>
      <formula2>12</formula2>
    </dataValidation>
    <dataValidation type="whole" allowBlank="1" showInputMessage="1" showErrorMessage="1" errorTitle="正しい数値を入力してください。" error="例）31（1～31）" sqref="G38:G52 C38:C52" xr:uid="{899C9207-40D9-460A-BE55-A8A7BBA2BCB0}">
      <formula1>1</formula1>
      <formula2>31</formula2>
    </dataValidation>
    <dataValidation type="list" allowBlank="1" showInputMessage="1" showErrorMessage="1" promptTitle="※非常勤勤務の場合のみ、入力してください。" sqref="S38:S52" xr:uid="{C2C06785-14FA-43E7-9608-281E4F9FF53E}">
      <formula1>"非常勤"</formula1>
    </dataValidation>
    <dataValidation type="whole" allowBlank="1" showInputMessage="1" showErrorMessage="1" promptTitle="特定行為研修修了者のみ記載。" prompt="※未修了者は記載不要です。" sqref="A57:A59" xr:uid="{95568F41-AD18-4B54-9205-1D9E163D4C3A}">
      <formula1>1950</formula1>
      <formula2>2026</formula2>
    </dataValidation>
    <dataValidation type="whole" allowBlank="1" showInputMessage="1" showErrorMessage="1" sqref="C57:C59" xr:uid="{CEA7D396-62D5-4B75-90D5-EEC0BD48CF2A}">
      <formula1>1</formula1>
      <formula2>12</formula2>
    </dataValidation>
    <dataValidation allowBlank="1" showInputMessage="1" showErrorMessage="1" prompt="様式C：実務研修報告書、様式D：勤務証明書に記載の内容と相違がないか、確認してください。_x000a_・所属期間_x000a_・所属機関名_x000a_・所属部署_x000a_・職位" sqref="J38:R52" xr:uid="{4B8E76AD-DD4D-4D04-9A8A-E5F4C822B193}"/>
    <dataValidation type="decimal" allowBlank="1" showInputMessage="1" showErrorMessage="1" error="正しい数値を入力してください。" promptTitle="記入例をご確認ください。" prompt="勤務形態が非常勤の場合は、実質勤務時間150時間を1ヶ月相当として換算します。_x000a_※150時間＝7.5時間（実質勤務時間）×20日" sqref="T38:U52" xr:uid="{36068DA4-87C2-4614-9825-981B91CA483D}">
      <formula1>1</formula1>
      <formula2>10</formula2>
    </dataValidation>
    <dataValidation allowBlank="1" showInputMessage="1" showErrorMessage="1" promptTitle="自動計算のため、入力は不要です。" prompt="※数式が入っています。" sqref="T7 H54:I54 H38:I52" xr:uid="{3B9CBA74-0ED0-4004-9746-B21773F9C0B9}"/>
    <dataValidation allowBlank="1" showInputMessage="1" showErrorMessage="1" promptTitle="記入例をご確認ください。" prompt="上記のほか、修了している特定行為があれば記入してください。_x000a_" sqref="H59:V59" xr:uid="{2273DA88-F63D-4154-A5C3-A03D60D7A92D}"/>
    <dataValidation imeMode="fullKatakana" allowBlank="1" showInputMessage="1" showErrorMessage="1" promptTitle="全角カナで入力してください。" sqref="M5:R5 E16:P16 E9:P9" xr:uid="{8C813586-AF89-4BBA-97FF-21C95A16D1AA}"/>
    <dataValidation type="date" allowBlank="1" showInputMessage="1" showErrorMessage="1" errorTitle="正しい数値を入力してください。" promptTitle="スラッシュを入れて入力してください。" prompt="例）2025/08/31" sqref="S4:V4" xr:uid="{0B3BAD80-E8D0-488A-800B-E0E154DB9478}">
      <formula1>45748</formula1>
      <formula2>45930</formula2>
    </dataValidation>
    <dataValidation type="whole" imeMode="halfAlpha" allowBlank="1" showInputMessage="1" showErrorMessage="1" errorTitle="正しい数値を入力してください。" error="例）2008" promptTitle="記入例をご確認ください。" prompt="産休、育休、その他休職期間は、除いて記入します。" sqref="A38:A52" xr:uid="{8AA981C3-FD77-45E9-92F8-48E6A95F1762}">
      <formula1>1950</formula1>
      <formula2>2025</formula2>
    </dataValidation>
    <dataValidation imeMode="halfAlpha" allowBlank="1" showInputMessage="1" showErrorMessage="1" errorTitle="正しい数値を入力してください。" error="例）075-574-4133" promptTitle="半角数字で入力してください。" sqref="S9:V12 S20:V22" xr:uid="{3687074E-E237-4DF4-AEDD-6CAF5F1D7B8E}"/>
    <dataValidation type="whole" allowBlank="1" showInputMessage="1" showErrorMessage="1" errorTitle="正しい数値を入力してください。" error="0～1500" promptTitle="施設の病床数を入力してください。" sqref="S18:T19" xr:uid="{69803087-9886-4FEB-9D2C-3DB1FEC4C2FC}">
      <formula1>0</formula1>
      <formula2>1500</formula2>
    </dataValidation>
  </dataValidations>
  <pageMargins left="0.7" right="0.7" top="0.52" bottom="0.52" header="0.3" footer="0.3"/>
  <pageSetup paperSize="9" scale="68" fitToHeight="0" orientation="portrait" blackAndWhite="1" r:id="rId1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様式Ｂ</vt:lpstr>
      <vt:lpstr>様式Ｂ!Print_Area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京都橘大学</dc:creator>
  <cp:lastModifiedBy>小村　祐佳</cp:lastModifiedBy>
  <cp:lastPrinted>2025-06-05T06:04:45Z</cp:lastPrinted>
  <dcterms:created xsi:type="dcterms:W3CDTF">2023-07-07T07:42:09Z</dcterms:created>
  <dcterms:modified xsi:type="dcterms:W3CDTF">2025-06-06T03:34:29Z</dcterms:modified>
</cp:coreProperties>
</file>