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看護教育研修センター\ﾆ：入試関係\1.パンフレット・募集要項\2026要項・パンフ\募集要項\【資料8】願書様式\"/>
    </mc:Choice>
  </mc:AlternateContent>
  <xr:revisionPtr revIDLastSave="0" documentId="13_ncr:1_{4BA5EBA3-D3E9-4203-8B0C-F60B12DACF3B}" xr6:coauthVersionLast="47" xr6:coauthVersionMax="47" xr10:uidLastSave="{00000000-0000-0000-0000-000000000000}"/>
  <bookViews>
    <workbookView xWindow="-108" yWindow="-108" windowWidth="23256" windowHeight="12720" xr2:uid="{C65D3BAC-977B-47D8-A4ED-F4545F26D352}"/>
  </bookViews>
  <sheets>
    <sheet name="様式Ｃ" sheetId="15" r:id="rId1"/>
  </sheets>
  <definedNames>
    <definedName name="_10枚目">#REF!</definedName>
    <definedName name="_1枚目">#REF!</definedName>
    <definedName name="_2枚目">#REF!</definedName>
    <definedName name="_3枚目">#REF!</definedName>
    <definedName name="_4枚目">#REF!</definedName>
    <definedName name="_5枚目">#REF!</definedName>
    <definedName name="_6枚目">#REF!</definedName>
    <definedName name="_7枚目">#REF!</definedName>
    <definedName name="_8枚目">#REF!</definedName>
    <definedName name="_9枚目">#REF!</definedName>
    <definedName name="_xlnm.Print_Area" localSheetId="0">様式Ｃ!$A$1:$R$112</definedName>
    <definedName name="SUMIF">様式Ｃ!$J$19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15" l="1"/>
  <c r="J26" i="15"/>
  <c r="I26" i="15" s="1"/>
  <c r="J25" i="15"/>
  <c r="I25" i="15" s="1"/>
  <c r="Q15" i="15"/>
  <c r="J15" i="15"/>
  <c r="I15" i="15" s="1"/>
  <c r="Q14" i="15"/>
  <c r="J14" i="15"/>
  <c r="I14" i="15" s="1"/>
  <c r="Q21" i="15"/>
  <c r="J31" i="15"/>
  <c r="I31" i="15" s="1"/>
  <c r="J30" i="15"/>
  <c r="I30" i="15" s="1"/>
  <c r="J29" i="15"/>
  <c r="I29" i="15" s="1"/>
  <c r="J28" i="15"/>
  <c r="I28" i="15" s="1"/>
  <c r="J24" i="15"/>
  <c r="Q20" i="15"/>
  <c r="Q19" i="15"/>
  <c r="Q18" i="15"/>
  <c r="J18" i="15"/>
  <c r="I18" i="15" s="1"/>
  <c r="Q17" i="15"/>
  <c r="J17" i="15"/>
  <c r="I17" i="15" s="1"/>
  <c r="Q16" i="15"/>
  <c r="J16" i="15"/>
  <c r="I16" i="15" s="1"/>
  <c r="Q13" i="15"/>
  <c r="J13" i="15"/>
  <c r="I13" i="15" s="1"/>
  <c r="Q12" i="15"/>
  <c r="J12" i="15"/>
  <c r="J11" i="15"/>
  <c r="Q11" i="15" s="1"/>
  <c r="Q10" i="15"/>
  <c r="J10" i="15"/>
  <c r="I10" i="15" s="1"/>
  <c r="I27" i="15" l="1"/>
  <c r="J32" i="15"/>
  <c r="G36" i="15" s="1"/>
  <c r="J19" i="15"/>
  <c r="I24" i="15"/>
  <c r="I11" i="15"/>
  <c r="I12" i="15"/>
  <c r="I32" i="15" l="1"/>
  <c r="B36" i="15" l="1"/>
  <c r="K36" i="15" s="1"/>
  <c r="I19" i="15"/>
</calcChain>
</file>

<file path=xl/sharedStrings.xml><?xml version="1.0" encoding="utf-8"?>
<sst xmlns="http://schemas.openxmlformats.org/spreadsheetml/2006/main" count="141" uniqueCount="65">
  <si>
    <t>年</t>
    <rPh sb="0" eb="1">
      <t>ネン</t>
    </rPh>
    <phoneticPr fontId="1"/>
  </si>
  <si>
    <t>所属部署</t>
    <rPh sb="0" eb="2">
      <t>ショゾク</t>
    </rPh>
    <rPh sb="2" eb="4">
      <t>ブショ</t>
    </rPh>
    <phoneticPr fontId="1"/>
  </si>
  <si>
    <t>職位</t>
    <rPh sb="0" eb="2">
      <t>ショクイ</t>
    </rPh>
    <phoneticPr fontId="1"/>
  </si>
  <si>
    <t>月</t>
    <rPh sb="0" eb="1">
      <t>ツキ</t>
    </rPh>
    <phoneticPr fontId="1"/>
  </si>
  <si>
    <t>～</t>
    <phoneticPr fontId="1"/>
  </si>
  <si>
    <t>月数</t>
    <rPh sb="0" eb="2">
      <t>ツキスウ</t>
    </rPh>
    <phoneticPr fontId="1"/>
  </si>
  <si>
    <t>日</t>
    <rPh sb="0" eb="1">
      <t>ヒ</t>
    </rPh>
    <phoneticPr fontId="1"/>
  </si>
  <si>
    <t>年数</t>
    <rPh sb="0" eb="2">
      <t>ネンスウ</t>
    </rPh>
    <phoneticPr fontId="1"/>
  </si>
  <si>
    <t>部署の特徴等</t>
    <rPh sb="0" eb="2">
      <t>ブショ</t>
    </rPh>
    <rPh sb="3" eb="5">
      <t>トクチョウ</t>
    </rPh>
    <rPh sb="5" eb="6">
      <t>トウ</t>
    </rPh>
    <phoneticPr fontId="1"/>
  </si>
  <si>
    <t>①</t>
    <phoneticPr fontId="1"/>
  </si>
  <si>
    <t>①（36か月以上）</t>
    <rPh sb="5" eb="6">
      <t>ゲツ</t>
    </rPh>
    <rPh sb="6" eb="8">
      <t>イジョウ</t>
    </rPh>
    <phoneticPr fontId="1"/>
  </si>
  <si>
    <t>①+②（60か月以上）</t>
    <rPh sb="7" eb="8">
      <t>ゲツ</t>
    </rPh>
    <rPh sb="8" eb="10">
      <t>イジョウ</t>
    </rPh>
    <phoneticPr fontId="1"/>
  </si>
  <si>
    <t>1）施設名</t>
    <rPh sb="2" eb="4">
      <t>シセツ</t>
    </rPh>
    <rPh sb="4" eb="5">
      <t>メイ</t>
    </rPh>
    <phoneticPr fontId="1"/>
  </si>
  <si>
    <t>創傷</t>
    <rPh sb="0" eb="2">
      <t>ソウショウ</t>
    </rPh>
    <phoneticPr fontId="1"/>
  </si>
  <si>
    <t>ストーマ</t>
    <phoneticPr fontId="1"/>
  </si>
  <si>
    <t>排泄管理</t>
    <rPh sb="0" eb="2">
      <t>ハイセツ</t>
    </rPh>
    <rPh sb="2" eb="4">
      <t>カンリ</t>
    </rPh>
    <phoneticPr fontId="1"/>
  </si>
  <si>
    <t>皮膚・排泄ケア認定看護師</t>
    <rPh sb="0" eb="2">
      <t>ヒフ</t>
    </rPh>
    <rPh sb="3" eb="5">
      <t>ハイセツ</t>
    </rPh>
    <rPh sb="7" eb="9">
      <t>ニンテイ</t>
    </rPh>
    <rPh sb="9" eb="12">
      <t>カンゴシ</t>
    </rPh>
    <phoneticPr fontId="1"/>
  </si>
  <si>
    <t>名</t>
    <rPh sb="0" eb="1">
      <t>メイ</t>
    </rPh>
    <phoneticPr fontId="1"/>
  </si>
  <si>
    <t>例/年</t>
    <rPh sb="0" eb="1">
      <t>レイ</t>
    </rPh>
    <rPh sb="2" eb="3">
      <t>ネン</t>
    </rPh>
    <phoneticPr fontId="1"/>
  </si>
  <si>
    <t>１　1）に記載した認定看護〈皮膚・排泄ケア分野〉における看護実務研修期間において、分野に関連する症例を自身が担当した事例数（通算）</t>
    <rPh sb="5" eb="7">
      <t>キサイ</t>
    </rPh>
    <rPh sb="41" eb="43">
      <t>ブンヤ</t>
    </rPh>
    <rPh sb="44" eb="46">
      <t>カンレン</t>
    </rPh>
    <rPh sb="48" eb="50">
      <t>ショウレイ</t>
    </rPh>
    <rPh sb="51" eb="53">
      <t>ジシン</t>
    </rPh>
    <rPh sb="54" eb="56">
      <t>タントウ</t>
    </rPh>
    <rPh sb="58" eb="60">
      <t>ジレイ</t>
    </rPh>
    <rPh sb="60" eb="61">
      <t>スウ</t>
    </rPh>
    <rPh sb="62" eb="64">
      <t>ツウサン</t>
    </rPh>
    <phoneticPr fontId="1"/>
  </si>
  <si>
    <t>例</t>
    <rPh sb="0" eb="1">
      <t>レイ</t>
    </rPh>
    <phoneticPr fontId="1"/>
  </si>
  <si>
    <t>（注）下記の教育機関チェック欄には記入しないこと</t>
  </si>
  <si>
    <t>【教育機関チェック欄】</t>
  </si>
  <si>
    <t>認定看護師教育課程は、実務研修に関する要件を満たしているか入学選抜時に審査すること</t>
  </si>
  <si>
    <t>□免許取得後、実務研修が通算5年以上ある</t>
  </si>
  <si>
    <t>□実務研修期間のうち認定看護分野の実務研修の実績があること</t>
  </si>
  <si>
    <t>□通算3年以上、皮膚・排泄ケア領域における看護実績を有すること</t>
  </si>
  <si>
    <t>□皮膚・排泄ケア領域における看護を5例以上担当した実績を有すること。ただし、創傷、ストーマ、排泄管理の事例を各1例以上含むこと</t>
  </si>
  <si>
    <t>（注）※印欄には記入しないこと</t>
    <rPh sb="4" eb="5">
      <t>ジルシ</t>
    </rPh>
    <rPh sb="5" eb="6">
      <t>ラン</t>
    </rPh>
    <rPh sb="8" eb="10">
      <t>キニュウ</t>
    </rPh>
    <phoneticPr fontId="1"/>
  </si>
  <si>
    <t>在職年数・月数</t>
    <rPh sb="0" eb="2">
      <t>ザイショク</t>
    </rPh>
    <rPh sb="2" eb="4">
      <t>ネンスウ</t>
    </rPh>
    <rPh sb="5" eb="7">
      <t>ツキスウ</t>
    </rPh>
    <phoneticPr fontId="1"/>
  </si>
  <si>
    <t>実務研修報告書</t>
    <rPh sb="0" eb="2">
      <t>ジツム</t>
    </rPh>
    <rPh sb="2" eb="4">
      <t>ケンシュウ</t>
    </rPh>
    <rPh sb="4" eb="7">
      <t>ホウコクショ</t>
    </rPh>
    <phoneticPr fontId="1"/>
  </si>
  <si>
    <t>分野名：皮膚・排泄ケア分野</t>
    <rPh sb="0" eb="2">
      <t>ブンヤ</t>
    </rPh>
    <rPh sb="2" eb="3">
      <t>メイ</t>
    </rPh>
    <rPh sb="4" eb="6">
      <t>ヒフ</t>
    </rPh>
    <rPh sb="7" eb="9">
      <t>ハイセツ</t>
    </rPh>
    <rPh sb="11" eb="13">
      <t>ブンヤ</t>
    </rPh>
    <phoneticPr fontId="1"/>
  </si>
  <si>
    <t>氏名</t>
    <rPh sb="0" eb="2">
      <t>シメイ</t>
    </rPh>
    <phoneticPr fontId="1"/>
  </si>
  <si>
    <t>4）皮膚・排泄ケア分野に関する専門の部門
　(部署・外来・病棟等)の有無とその名称</t>
    <phoneticPr fontId="1"/>
  </si>
  <si>
    <t>時間/日</t>
    <rPh sb="0" eb="2">
      <t>ジカン</t>
    </rPh>
    <rPh sb="3" eb="4">
      <t>ヒ</t>
    </rPh>
    <phoneticPr fontId="1"/>
  </si>
  <si>
    <t>日/週</t>
    <rPh sb="0" eb="1">
      <t>ヒ</t>
    </rPh>
    <rPh sb="2" eb="3">
      <t>シュウ</t>
    </rPh>
    <phoneticPr fontId="1"/>
  </si>
  <si>
    <t>在職
月数</t>
    <rPh sb="0" eb="2">
      <t>ザイショク</t>
    </rPh>
    <rPh sb="3" eb="5">
      <t>ツキスウ</t>
    </rPh>
    <phoneticPr fontId="1"/>
  </si>
  <si>
    <t>創傷ケア　　　　　　</t>
    <rPh sb="0" eb="2">
      <t>ソウショウ</t>
    </rPh>
    <phoneticPr fontId="1"/>
  </si>
  <si>
    <t>ストーマケア　　　　</t>
    <phoneticPr fontId="1"/>
  </si>
  <si>
    <t>排泄管理　　　　　</t>
    <rPh sb="0" eb="2">
      <t>ハイセツ</t>
    </rPh>
    <rPh sb="2" eb="4">
      <t>カンリ</t>
    </rPh>
    <phoneticPr fontId="1"/>
  </si>
  <si>
    <t>通算</t>
    <rPh sb="0" eb="2">
      <t>ツウサン</t>
    </rPh>
    <phoneticPr fontId="1"/>
  </si>
  <si>
    <t>【2施設目】</t>
    <rPh sb="2" eb="4">
      <t>シセツ</t>
    </rPh>
    <rPh sb="4" eb="5">
      <t>メ</t>
    </rPh>
    <phoneticPr fontId="1"/>
  </si>
  <si>
    <t>【3施設目】</t>
    <rPh sb="2" eb="4">
      <t>シセツ</t>
    </rPh>
    <rPh sb="4" eb="5">
      <t>メ</t>
    </rPh>
    <phoneticPr fontId="1"/>
  </si>
  <si>
    <t>以下、該当者のみ記入し、提出してください。該当しない場合は印刷・提出不要です。</t>
    <rPh sb="0" eb="2">
      <t>イカ</t>
    </rPh>
    <rPh sb="3" eb="6">
      <t>ガイトウシャ</t>
    </rPh>
    <rPh sb="8" eb="10">
      <t>キニュウ</t>
    </rPh>
    <rPh sb="12" eb="14">
      <t>テイシュツ</t>
    </rPh>
    <rPh sb="21" eb="23">
      <t>ガイトウ</t>
    </rPh>
    <rPh sb="26" eb="28">
      <t>バアイ</t>
    </rPh>
    <rPh sb="29" eb="31">
      <t>インサツ</t>
    </rPh>
    <rPh sb="32" eb="34">
      <t>テイシュツ</t>
    </rPh>
    <rPh sb="34" eb="36">
      <t>フヨウ</t>
    </rPh>
    <phoneticPr fontId="1"/>
  </si>
  <si>
    <t xml:space="preserve"> 看護実務研修期間の確認</t>
    <phoneticPr fontId="1"/>
  </si>
  <si>
    <t>（＊最低3年間の皮膚・排泄ケア分野における実務研修をうけた施設の実績について記載する。1施設で3年に満たない場合、2枚目以降の用紙を使用し、1）施設ごとに実績を記載する）</t>
    <rPh sb="58" eb="59">
      <t>マイ</t>
    </rPh>
    <rPh sb="59" eb="60">
      <t>メ</t>
    </rPh>
    <rPh sb="60" eb="62">
      <t>イコウ</t>
    </rPh>
    <rPh sb="63" eb="65">
      <t>ヨウシ</t>
    </rPh>
    <rPh sb="66" eb="68">
      <t>シヨウ</t>
    </rPh>
    <phoneticPr fontId="1"/>
  </si>
  <si>
    <t>※非常勤の
場合のみ記入</t>
    <rPh sb="1" eb="4">
      <t>ヒジョウキン</t>
    </rPh>
    <rPh sb="6" eb="8">
      <t>バアイ</t>
    </rPh>
    <rPh sb="10" eb="12">
      <t>キニュウ</t>
    </rPh>
    <phoneticPr fontId="1"/>
  </si>
  <si>
    <t>②</t>
    <phoneticPr fontId="1"/>
  </si>
  <si>
    <t>１　実務研修期間および内容について（＊認定看護師教育機関出願までの職歴を記載する）</t>
    <phoneticPr fontId="1"/>
  </si>
  <si>
    <t>1）認定看護〈皮膚・排泄ケア分野〉における看護実務研修期間</t>
    <phoneticPr fontId="1"/>
  </si>
  <si>
    <t>2）認定看護〈皮膚・排泄ケア分野〉以外での看護実務研修期間</t>
    <phoneticPr fontId="1"/>
  </si>
  <si>
    <t>3）看護実務研修期間の確認</t>
    <rPh sb="2" eb="4">
      <t>カンゴ</t>
    </rPh>
    <rPh sb="4" eb="6">
      <t>ジツム</t>
    </rPh>
    <rPh sb="6" eb="8">
      <t>ケンシュウ</t>
    </rPh>
    <rPh sb="8" eb="10">
      <t>キカン</t>
    </rPh>
    <rPh sb="11" eb="13">
      <t>カクニン</t>
    </rPh>
    <phoneticPr fontId="1"/>
  </si>
  <si>
    <t>２　認定看護〈皮膚・排泄ケア分野〉に関する看護実務研修施設の概要</t>
    <phoneticPr fontId="1"/>
  </si>
  <si>
    <t>３　認定看護分野に関する看護実務研修内容の概要</t>
    <phoneticPr fontId="1"/>
  </si>
  <si>
    <t>＊皮膚・排泄ケア認定看護師0名の場合、
実務研修において主に指導を受けた者の役職</t>
    <rPh sb="1" eb="3">
      <t>ヒフ</t>
    </rPh>
    <rPh sb="4" eb="6">
      <t>ハイセツ</t>
    </rPh>
    <rPh sb="8" eb="10">
      <t>ニンテイ</t>
    </rPh>
    <rPh sb="10" eb="13">
      <t>カンゴシ</t>
    </rPh>
    <rPh sb="14" eb="15">
      <t>メイ</t>
    </rPh>
    <rPh sb="16" eb="18">
      <t>バアイ</t>
    </rPh>
    <rPh sb="20" eb="22">
      <t>ジツム</t>
    </rPh>
    <rPh sb="22" eb="24">
      <t>ケンシュウ</t>
    </rPh>
    <rPh sb="28" eb="29">
      <t>オモ</t>
    </rPh>
    <rPh sb="30" eb="32">
      <t>シドウ</t>
    </rPh>
    <rPh sb="33" eb="34">
      <t>ウ</t>
    </rPh>
    <rPh sb="36" eb="37">
      <t>モノ</t>
    </rPh>
    <rPh sb="38" eb="40">
      <t>ヤクショク</t>
    </rPh>
    <phoneticPr fontId="1"/>
  </si>
  <si>
    <t>受験番号（※　　　　　　　　　　　　　　　　）</t>
    <rPh sb="0" eb="2">
      <t>ジュケン</t>
    </rPh>
    <rPh sb="2" eb="4">
      <t>バンゴウ</t>
    </rPh>
    <phoneticPr fontId="1"/>
  </si>
  <si>
    <r>
      <t xml:space="preserve">5）皮膚・排泄ケア分野認定看護師・専門
　看護師の人数とその分野名称
</t>
    </r>
    <r>
      <rPr>
        <sz val="11"/>
        <rFont val="ＭＳ 明朝"/>
        <family val="1"/>
        <charset val="128"/>
      </rPr>
      <t>　</t>
    </r>
    <r>
      <rPr>
        <sz val="10"/>
        <rFont val="ＭＳ 明朝"/>
        <family val="1"/>
        <charset val="128"/>
      </rPr>
      <t>＊0名の場合は、申請者自身が当該分野の実務研修に
　　おいて主に指導を受けた者の役職を記載する</t>
    </r>
    <rPh sb="2" eb="4">
      <t>ヒフ</t>
    </rPh>
    <rPh sb="5" eb="7">
      <t>ハイセツ</t>
    </rPh>
    <rPh sb="9" eb="11">
      <t>ブンヤ</t>
    </rPh>
    <rPh sb="11" eb="13">
      <t>ニンテイ</t>
    </rPh>
    <rPh sb="13" eb="16">
      <t>カンゴシ</t>
    </rPh>
    <rPh sb="17" eb="19">
      <t>センモン</t>
    </rPh>
    <rPh sb="21" eb="22">
      <t>ミ</t>
    </rPh>
    <rPh sb="22" eb="23">
      <t>マモル</t>
    </rPh>
    <rPh sb="23" eb="24">
      <t>シ</t>
    </rPh>
    <rPh sb="25" eb="27">
      <t>ニンズウ</t>
    </rPh>
    <rPh sb="30" eb="32">
      <t>ブンヤ</t>
    </rPh>
    <rPh sb="32" eb="34">
      <t>メイショウ</t>
    </rPh>
    <phoneticPr fontId="1"/>
  </si>
  <si>
    <t>所属施設名</t>
    <rPh sb="0" eb="2">
      <t>ショゾク</t>
    </rPh>
    <rPh sb="2" eb="4">
      <t>シセツ</t>
    </rPh>
    <rPh sb="4" eb="5">
      <t>メイ</t>
    </rPh>
    <phoneticPr fontId="1"/>
  </si>
  <si>
    <r>
      <rPr>
        <sz val="10"/>
        <rFont val="ＭＳ 明朝"/>
        <family val="1"/>
        <charset val="128"/>
      </rPr>
      <t>勤務形態</t>
    </r>
    <r>
      <rPr>
        <sz val="11"/>
        <rFont val="ＭＳ 明朝"/>
        <family val="1"/>
        <charset val="128"/>
      </rPr>
      <t xml:space="preserve">
</t>
    </r>
    <r>
      <rPr>
        <sz val="7"/>
        <rFont val="ＭＳ 明朝"/>
        <family val="1"/>
        <charset val="128"/>
      </rPr>
      <t>※非常勤の
場合のみ選択</t>
    </r>
    <rPh sb="0" eb="2">
      <t>キンム</t>
    </rPh>
    <rPh sb="2" eb="4">
      <t>ケイタイ</t>
    </rPh>
    <rPh sb="6" eb="9">
      <t>ヒジョウキン</t>
    </rPh>
    <rPh sb="11" eb="13">
      <t>バアイ</t>
    </rPh>
    <rPh sb="15" eb="17">
      <t>センタク</t>
    </rPh>
    <phoneticPr fontId="1"/>
  </si>
  <si>
    <t>在職期間（西暦）</t>
    <rPh sb="0" eb="2">
      <t>ザイショク</t>
    </rPh>
    <rPh sb="2" eb="4">
      <t>キカン</t>
    </rPh>
    <phoneticPr fontId="1"/>
  </si>
  <si>
    <t>（ 認定看護〈皮膚・排泄ケア分野〉に関する看護実務研修期間について、1施設で3年に満たない場合）</t>
    <rPh sb="27" eb="29">
      <t>キカン</t>
    </rPh>
    <phoneticPr fontId="1"/>
  </si>
  <si>
    <t>【1施設目】</t>
    <rPh sb="2" eb="4">
      <t>シセツ</t>
    </rPh>
    <rPh sb="4" eb="5">
      <t>メ</t>
    </rPh>
    <phoneticPr fontId="1"/>
  </si>
  <si>
    <t>部門（部署・外来・病棟等）名</t>
    <rPh sb="0" eb="2">
      <t>ブモン</t>
    </rPh>
    <rPh sb="3" eb="5">
      <t>ブショ</t>
    </rPh>
    <rPh sb="6" eb="8">
      <t>ガイライ</t>
    </rPh>
    <rPh sb="9" eb="11">
      <t>ビョウトウ</t>
    </rPh>
    <rPh sb="11" eb="12">
      <t>トウ</t>
    </rPh>
    <rPh sb="13" eb="14">
      <t>メイ</t>
    </rPh>
    <phoneticPr fontId="1"/>
  </si>
  <si>
    <t>3）皮膚・排泄ケア分野に関する施設基準の
　届出の種類
　（ない場合は、入院基本料の届出の種類）</t>
    <rPh sb="2" eb="4">
      <t>ヒフ</t>
    </rPh>
    <rPh sb="5" eb="7">
      <t>ハイセツ</t>
    </rPh>
    <rPh sb="9" eb="11">
      <t>ブンヤ</t>
    </rPh>
    <rPh sb="12" eb="13">
      <t>カン</t>
    </rPh>
    <rPh sb="15" eb="17">
      <t>シセツ</t>
    </rPh>
    <rPh sb="17" eb="19">
      <t>キジュン</t>
    </rPh>
    <rPh sb="22" eb="24">
      <t>トドケデ</t>
    </rPh>
    <rPh sb="25" eb="27">
      <t>シュルイ</t>
    </rPh>
    <rPh sb="32" eb="34">
      <t>バアイ</t>
    </rPh>
    <rPh sb="36" eb="38">
      <t>ニュウイン</t>
    </rPh>
    <rPh sb="38" eb="41">
      <t>キホンリョウ</t>
    </rPh>
    <rPh sb="42" eb="44">
      <t>トドケデ</t>
    </rPh>
    <rPh sb="45" eb="47">
      <t>シュルイ</t>
    </rPh>
    <phoneticPr fontId="1"/>
  </si>
  <si>
    <t>2）皮膚・排泄ケア分野に関する年間症例数　
　（入院・外来を含む延べ人数）</t>
    <rPh sb="2" eb="4">
      <t>ヒフ</t>
    </rPh>
    <rPh sb="5" eb="7">
      <t>ハイセツ</t>
    </rPh>
    <rPh sb="9" eb="11">
      <t>ブンヤ</t>
    </rPh>
    <rPh sb="12" eb="13">
      <t>カン</t>
    </rPh>
    <rPh sb="15" eb="17">
      <t>ネンカン</t>
    </rPh>
    <rPh sb="17" eb="19">
      <t>ショウレイ</t>
    </rPh>
    <rPh sb="19" eb="20">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</si>
</sst>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12"/>
      <name val="ＭＳ 明朝"/>
      <family val="1"/>
      <charset val="128"/>
    </font>
    <font>
      <sz val="11"/>
      <name val="ＭＳ 明朝"/>
      <family val="1"/>
      <charset val="128"/>
    </font>
    <font>
      <sz val="10"/>
      <name val="ＭＳ 明朝"/>
      <family val="1"/>
      <charset val="128"/>
    </font>
    <font>
      <b/>
      <sz val="24"/>
      <name val="ＭＳ 明朝"/>
      <family val="1"/>
      <charset val="128"/>
    </font>
    <font>
      <sz val="9"/>
      <name val="ＭＳ 明朝"/>
      <family val="1"/>
      <charset val="128"/>
    </font>
    <font>
      <sz val="8"/>
      <name val="ＭＳ 明朝"/>
      <family val="1"/>
      <charset val="128"/>
    </font>
    <font>
      <sz val="9"/>
      <color theme="1"/>
      <name val="ＭＳ 明朝"/>
      <family val="1"/>
      <charset val="128"/>
    </font>
    <font>
      <b/>
      <sz val="11"/>
      <name val="ＭＳ 明朝"/>
      <family val="1"/>
      <charset val="128"/>
    </font>
    <font>
      <sz val="7"/>
      <name val="ＭＳ 明朝"/>
      <family val="1"/>
      <charset val="128"/>
    </font>
    <font>
      <sz val="10"/>
      <color theme="1"/>
      <name val="ＭＳ 明朝"/>
      <family val="1"/>
      <charset val="128"/>
    </font>
    <font>
      <sz val="14"/>
      <name val="ＭＳ 明朝"/>
      <family val="1"/>
      <charset val="128"/>
    </font>
    <font>
      <sz val="14"/>
      <color rgb="FFFF0000"/>
      <name val="ＭＳ 明朝"/>
      <family val="1"/>
      <charset val="128"/>
    </font>
    <font>
      <b/>
      <sz val="14"/>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top/>
      <bottom style="mediumDashed">
        <color indexed="64"/>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style="mediumDashed">
        <color indexed="64"/>
      </top>
      <bottom/>
      <diagonal/>
    </border>
    <border>
      <left/>
      <right style="mediumDashed">
        <color indexed="64"/>
      </right>
      <top/>
      <bottom style="mediumDashed">
        <color indexed="64"/>
      </bottom>
      <diagonal/>
    </border>
    <border>
      <left/>
      <right/>
      <top style="mediumDashed">
        <color indexed="64"/>
      </top>
      <bottom/>
      <diagonal/>
    </border>
    <border>
      <left style="mediumDashed">
        <color indexed="64"/>
      </left>
      <right/>
      <top style="mediumDashed">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71">
    <xf numFmtId="0" fontId="0" fillId="0" borderId="0" xfId="0">
      <alignment vertical="center"/>
    </xf>
    <xf numFmtId="0" fontId="3" fillId="0" borderId="0" xfId="0" applyFont="1">
      <alignment vertical="center"/>
    </xf>
    <xf numFmtId="0" fontId="8" fillId="0" borderId="3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3" fillId="0" borderId="0" xfId="0" applyFont="1" applyFill="1">
      <alignment vertical="center"/>
    </xf>
    <xf numFmtId="0" fontId="4" fillId="0" borderId="0" xfId="0" applyFont="1">
      <alignment vertical="center"/>
    </xf>
    <xf numFmtId="0" fontId="7" fillId="0" borderId="0" xfId="0" applyFont="1" applyAlignment="1" applyProtection="1">
      <alignment horizontal="left" vertical="center"/>
    </xf>
    <xf numFmtId="0" fontId="7" fillId="0" borderId="0" xfId="0" applyFont="1" applyProtection="1">
      <alignment vertical="center"/>
    </xf>
    <xf numFmtId="0" fontId="7" fillId="0" borderId="0" xfId="0" applyFont="1" applyAlignment="1" applyProtection="1">
      <alignment vertical="center" wrapText="1"/>
    </xf>
    <xf numFmtId="0" fontId="7" fillId="0" borderId="0" xfId="0" applyFont="1" applyFill="1" applyAlignment="1" applyProtection="1">
      <alignment horizontal="right" vertical="center"/>
    </xf>
    <xf numFmtId="0" fontId="7" fillId="0" borderId="0" xfId="0" applyFont="1" applyAlignment="1" applyProtection="1">
      <alignment horizontal="right" vertical="center"/>
    </xf>
    <xf numFmtId="0" fontId="8" fillId="0" borderId="0" xfId="0" applyFont="1" applyAlignment="1" applyProtection="1">
      <alignment horizontal="left" vertical="center"/>
    </xf>
    <xf numFmtId="0" fontId="8" fillId="0" borderId="0" xfId="0" applyFont="1" applyAlignment="1" applyProtection="1"/>
    <xf numFmtId="0" fontId="8" fillId="0" borderId="0" xfId="0" applyFont="1" applyProtection="1">
      <alignment vertical="center"/>
    </xf>
    <xf numFmtId="0" fontId="11" fillId="0" borderId="0" xfId="0" applyFont="1" applyBorder="1" applyProtection="1">
      <alignment vertical="center"/>
    </xf>
    <xf numFmtId="0" fontId="11" fillId="0" borderId="0" xfId="0" applyFont="1" applyProtection="1">
      <alignment vertical="center"/>
    </xf>
    <xf numFmtId="0" fontId="7" fillId="0" borderId="0" xfId="0" applyFont="1" applyBorder="1" applyProtection="1">
      <alignment vertical="center"/>
    </xf>
    <xf numFmtId="0" fontId="8" fillId="0" borderId="39" xfId="0" applyFont="1" applyBorder="1" applyAlignment="1" applyProtection="1">
      <alignment horizontal="center" vertical="center"/>
    </xf>
    <xf numFmtId="0" fontId="8" fillId="0" borderId="40"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39" xfId="0" applyFont="1" applyFill="1" applyBorder="1" applyAlignment="1" applyProtection="1">
      <alignment horizontal="center" vertical="center"/>
    </xf>
    <xf numFmtId="0" fontId="8" fillId="0" borderId="42" xfId="0" applyNumberFormat="1" applyFont="1" applyFill="1" applyBorder="1" applyAlignment="1" applyProtection="1">
      <alignment horizontal="center" vertical="center"/>
    </xf>
    <xf numFmtId="0" fontId="12" fillId="0" borderId="39" xfId="0" applyFont="1" applyBorder="1" applyAlignment="1" applyProtection="1">
      <alignment horizontal="center" vertical="center" wrapText="1"/>
    </xf>
    <xf numFmtId="0" fontId="12" fillId="0" borderId="42" xfId="0" applyFont="1" applyBorder="1" applyAlignment="1" applyProtection="1">
      <alignment horizontal="center" vertical="center" wrapText="1"/>
    </xf>
    <xf numFmtId="0" fontId="7" fillId="0" borderId="0" xfId="0" applyFont="1" applyBorder="1" applyAlignment="1" applyProtection="1">
      <alignment horizontal="left" vertical="center"/>
    </xf>
    <xf numFmtId="0" fontId="7" fillId="2" borderId="28"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2" borderId="6" xfId="0" applyFont="1" applyFill="1" applyBorder="1" applyAlignment="1" applyProtection="1">
      <alignment horizontal="center" vertical="center"/>
      <protection locked="0"/>
    </xf>
    <xf numFmtId="0" fontId="7" fillId="0" borderId="10" xfId="0" applyNumberFormat="1" applyFont="1" applyFill="1" applyBorder="1" applyAlignment="1" applyProtection="1">
      <alignment horizontal="center" vertical="center"/>
    </xf>
    <xf numFmtId="0" fontId="7" fillId="2" borderId="2" xfId="0" applyFont="1" applyFill="1" applyBorder="1" applyAlignment="1" applyProtection="1">
      <alignment horizontal="left" vertical="center" wrapText="1"/>
      <protection locked="0"/>
    </xf>
    <xf numFmtId="0" fontId="7" fillId="2" borderId="5"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2"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2" borderId="1" xfId="0" applyFont="1" applyFill="1" applyBorder="1" applyAlignment="1" applyProtection="1">
      <alignment vertical="center" wrapText="1"/>
      <protection locked="0"/>
    </xf>
    <xf numFmtId="0" fontId="7" fillId="0" borderId="19"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18" xfId="0" applyNumberFormat="1" applyFont="1" applyBorder="1" applyAlignment="1" applyProtection="1">
      <alignment horizontal="center" vertical="center"/>
    </xf>
    <xf numFmtId="0" fontId="4" fillId="0" borderId="0" xfId="0" applyFont="1" applyFill="1" applyBorder="1">
      <alignment vertical="center"/>
    </xf>
    <xf numFmtId="0" fontId="4" fillId="0" borderId="0" xfId="0" applyFont="1" applyFill="1">
      <alignment vertical="center"/>
    </xf>
    <xf numFmtId="0" fontId="8" fillId="0" borderId="0" xfId="0" applyFont="1" applyFill="1" applyBorder="1" applyAlignment="1" applyProtection="1">
      <alignment horizontal="center" vertical="center"/>
    </xf>
    <xf numFmtId="0" fontId="3" fillId="0" borderId="0" xfId="0" applyFont="1" applyFill="1" applyBorder="1">
      <alignment vertical="center"/>
    </xf>
    <xf numFmtId="0" fontId="11" fillId="0" borderId="0" xfId="0" applyFont="1" applyFill="1" applyBorder="1" applyProtection="1">
      <alignment vertical="center"/>
    </xf>
    <xf numFmtId="0" fontId="8" fillId="0" borderId="33" xfId="0" applyFont="1" applyBorder="1" applyAlignment="1" applyProtection="1">
      <alignment horizontal="center" vertical="center"/>
    </xf>
    <xf numFmtId="0" fontId="8" fillId="0" borderId="34"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0" borderId="36" xfId="0"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protection locked="0"/>
    </xf>
    <xf numFmtId="0" fontId="4" fillId="0" borderId="0" xfId="0" applyFont="1" applyBorder="1">
      <alignment vertical="center"/>
    </xf>
    <xf numFmtId="0" fontId="7" fillId="0" borderId="1" xfId="0" applyFont="1" applyBorder="1" applyAlignment="1" applyProtection="1">
      <alignment horizontal="center" vertical="center"/>
    </xf>
    <xf numFmtId="0" fontId="7" fillId="0" borderId="2" xfId="0" applyFont="1" applyFill="1" applyBorder="1" applyAlignment="1" applyProtection="1">
      <alignment vertical="center"/>
    </xf>
    <xf numFmtId="0" fontId="7" fillId="2" borderId="3" xfId="0" applyFont="1" applyFill="1" applyBorder="1" applyAlignment="1" applyProtection="1">
      <alignment horizontal="center" vertical="center"/>
      <protection locked="0"/>
    </xf>
    <xf numFmtId="0" fontId="7" fillId="0" borderId="3" xfId="0" applyFont="1" applyFill="1" applyBorder="1" applyAlignment="1" applyProtection="1">
      <alignment vertical="center"/>
    </xf>
    <xf numFmtId="0" fontId="7" fillId="0" borderId="3" xfId="0" applyFont="1" applyBorder="1" applyProtection="1">
      <alignment vertical="center"/>
    </xf>
    <xf numFmtId="0" fontId="7" fillId="0" borderId="4" xfId="0" applyFont="1" applyFill="1" applyBorder="1" applyAlignment="1" applyProtection="1">
      <alignment horizontal="right" vertical="center"/>
    </xf>
    <xf numFmtId="0" fontId="7" fillId="0" borderId="8"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3" xfId="0" applyFont="1" applyFill="1" applyBorder="1" applyAlignment="1" applyProtection="1">
      <alignment horizontal="center" vertical="center"/>
    </xf>
    <xf numFmtId="0" fontId="7" fillId="0" borderId="3" xfId="0" applyFont="1" applyFill="1" applyBorder="1" applyAlignment="1" applyProtection="1">
      <alignment horizontal="right" vertical="center"/>
    </xf>
    <xf numFmtId="0" fontId="8" fillId="0" borderId="0" xfId="0" applyFont="1" applyAlignment="1" applyProtection="1">
      <alignment vertical="center"/>
    </xf>
    <xf numFmtId="0" fontId="8" fillId="0" borderId="0" xfId="0" applyFont="1" applyFill="1" applyAlignment="1" applyProtection="1">
      <alignment horizontal="center" vertical="center"/>
    </xf>
    <xf numFmtId="0" fontId="13"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left" vertical="center" indent="2"/>
    </xf>
    <xf numFmtId="0" fontId="6" fillId="0" borderId="0" xfId="0" applyFont="1" applyBorder="1" applyProtection="1">
      <alignment vertical="center"/>
    </xf>
    <xf numFmtId="0" fontId="6" fillId="0" borderId="0" xfId="0" applyFont="1">
      <alignment vertical="center"/>
    </xf>
    <xf numFmtId="0" fontId="9" fillId="0" borderId="22" xfId="0" applyFont="1" applyBorder="1" applyAlignment="1" applyProtection="1">
      <alignment horizontal="left" vertical="center"/>
    </xf>
    <xf numFmtId="0" fontId="9" fillId="0" borderId="27" xfId="0" applyFont="1" applyBorder="1" applyProtection="1">
      <alignment vertical="center"/>
    </xf>
    <xf numFmtId="0" fontId="9" fillId="0" borderId="26" xfId="0" applyFont="1" applyBorder="1" applyProtection="1">
      <alignment vertical="center"/>
    </xf>
    <xf numFmtId="0" fontId="9" fillId="0" borderId="24" xfId="0" applyFont="1" applyBorder="1" applyProtection="1">
      <alignment vertical="center"/>
    </xf>
    <xf numFmtId="0" fontId="16" fillId="0" borderId="0" xfId="0" applyFont="1">
      <alignment vertical="center"/>
    </xf>
    <xf numFmtId="0" fontId="9" fillId="0" borderId="0" xfId="0" applyFont="1" applyBorder="1" applyProtection="1">
      <alignment vertical="center"/>
    </xf>
    <xf numFmtId="0" fontId="9" fillId="0" borderId="0" xfId="0" applyFont="1" applyProtection="1">
      <alignment vertical="center"/>
    </xf>
    <xf numFmtId="0" fontId="9" fillId="0" borderId="22" xfId="0" applyFont="1" applyBorder="1" applyProtection="1">
      <alignment vertical="center"/>
    </xf>
    <xf numFmtId="0" fontId="16" fillId="0" borderId="0" xfId="0" applyFont="1" applyBorder="1">
      <alignment vertical="center"/>
    </xf>
    <xf numFmtId="0" fontId="9" fillId="0" borderId="0" xfId="0" applyFont="1" applyBorder="1" applyAlignment="1" applyProtection="1">
      <alignment horizontal="left" vertical="center" indent="1"/>
    </xf>
    <xf numFmtId="0" fontId="9" fillId="0" borderId="23" xfId="0" applyFont="1" applyBorder="1" applyAlignment="1" applyProtection="1">
      <alignment horizontal="left" vertical="center" indent="1"/>
    </xf>
    <xf numFmtId="0" fontId="9" fillId="0" borderId="21" xfId="0" applyFont="1" applyBorder="1" applyProtection="1">
      <alignment vertical="center"/>
    </xf>
    <xf numFmtId="0" fontId="9" fillId="0" borderId="25" xfId="0" applyFont="1" applyBorder="1" applyProtection="1">
      <alignment vertical="center"/>
    </xf>
    <xf numFmtId="0" fontId="9" fillId="0" borderId="0" xfId="0" applyFont="1" applyAlignment="1" applyProtection="1">
      <alignment horizontal="left" vertical="center"/>
    </xf>
    <xf numFmtId="0" fontId="9" fillId="0" borderId="26" xfId="0" applyFont="1" applyFill="1" applyBorder="1" applyProtection="1">
      <alignment vertical="center"/>
    </xf>
    <xf numFmtId="0" fontId="7" fillId="2" borderId="2" xfId="0" applyFont="1" applyFill="1" applyBorder="1" applyAlignment="1" applyProtection="1">
      <alignment horizontal="left" vertical="center" wrapText="1"/>
      <protection locked="0"/>
    </xf>
    <xf numFmtId="0" fontId="5" fillId="0" borderId="0" xfId="0" applyFont="1" applyAlignment="1" applyProtection="1">
      <alignment horizontal="left" vertical="center"/>
    </xf>
    <xf numFmtId="0" fontId="5" fillId="0" borderId="0" xfId="0" applyFont="1" applyProtection="1">
      <alignment vertical="center"/>
    </xf>
    <xf numFmtId="0" fontId="5" fillId="0" borderId="0" xfId="0" applyFont="1" applyBorder="1" applyProtection="1">
      <alignment vertical="center"/>
    </xf>
    <xf numFmtId="0" fontId="5" fillId="0" borderId="0" xfId="0" applyFont="1">
      <alignment vertical="center"/>
    </xf>
    <xf numFmtId="0" fontId="19" fillId="0" borderId="0" xfId="0" applyFont="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lignment vertical="center"/>
    </xf>
    <xf numFmtId="0" fontId="5" fillId="0" borderId="0" xfId="0" applyFont="1" applyFill="1">
      <alignment vertical="center"/>
    </xf>
    <xf numFmtId="0" fontId="17" fillId="0" borderId="0" xfId="0" applyFont="1" applyAlignment="1" applyProtection="1">
      <alignment horizontal="left" vertical="center"/>
    </xf>
    <xf numFmtId="0" fontId="17" fillId="0" borderId="0" xfId="0" applyFont="1" applyProtection="1">
      <alignment vertical="center"/>
    </xf>
    <xf numFmtId="0" fontId="17" fillId="0" borderId="0" xfId="0" applyFont="1" applyBorder="1" applyProtection="1">
      <alignment vertical="center"/>
    </xf>
    <xf numFmtId="0" fontId="7" fillId="0" borderId="7" xfId="1" applyNumberFormat="1" applyFont="1" applyFill="1" applyBorder="1" applyAlignment="1" applyProtection="1">
      <alignment vertical="center"/>
      <protection locked="0"/>
    </xf>
    <xf numFmtId="0" fontId="7" fillId="0" borderId="7" xfId="0" applyFont="1" applyBorder="1" applyAlignment="1" applyProtection="1">
      <alignment horizontal="right" vertical="center"/>
    </xf>
    <xf numFmtId="0" fontId="3" fillId="0" borderId="0" xfId="0" applyFont="1" applyAlignment="1">
      <alignment vertical="top"/>
    </xf>
    <xf numFmtId="0" fontId="16" fillId="0" borderId="0" xfId="0" applyFont="1" applyFill="1" applyBorder="1" applyAlignment="1" applyProtection="1">
      <alignment horizontal="left" vertical="center" wrapText="1"/>
    </xf>
    <xf numFmtId="0" fontId="3" fillId="0" borderId="0" xfId="0" applyFont="1" applyFill="1" applyAlignment="1" applyProtection="1">
      <alignment horizontal="left" vertical="center"/>
    </xf>
    <xf numFmtId="0" fontId="7"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center" wrapText="1"/>
      <protection locked="0"/>
    </xf>
    <xf numFmtId="0" fontId="8" fillId="0" borderId="0" xfId="0" applyFont="1">
      <alignment vertical="center"/>
    </xf>
    <xf numFmtId="0" fontId="17" fillId="2" borderId="3" xfId="0" applyFont="1" applyFill="1" applyBorder="1" applyAlignment="1" applyProtection="1">
      <alignment horizontal="center" vertical="center"/>
      <protection locked="0"/>
    </xf>
    <xf numFmtId="0" fontId="14" fillId="0" borderId="0" xfId="0" applyFont="1" applyFill="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17" fillId="0" borderId="0" xfId="0" applyFont="1" applyBorder="1" applyAlignment="1" applyProtection="1">
      <alignment horizontal="right" vertical="top"/>
    </xf>
    <xf numFmtId="0" fontId="10"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31" xfId="0" applyFont="1" applyBorder="1" applyAlignment="1" applyProtection="1">
      <alignment horizontal="center" vertical="center"/>
    </xf>
    <xf numFmtId="0" fontId="8" fillId="0" borderId="29"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7" fillId="0" borderId="8"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6" xfId="0" applyFont="1" applyBorder="1" applyAlignment="1" applyProtection="1">
      <alignment horizontal="center" vertical="center"/>
    </xf>
    <xf numFmtId="0" fontId="8" fillId="0" borderId="32" xfId="0" applyFont="1" applyBorder="1" applyAlignment="1" applyProtection="1">
      <alignment horizontal="center" vertical="center" wrapText="1"/>
    </xf>
    <xf numFmtId="0" fontId="8" fillId="0" borderId="44" xfId="0" applyFont="1" applyBorder="1" applyAlignment="1" applyProtection="1">
      <alignment horizontal="center" vertical="center" wrapText="1"/>
    </xf>
    <xf numFmtId="0" fontId="12" fillId="0" borderId="38" xfId="0" applyFont="1" applyBorder="1" applyAlignment="1" applyProtection="1">
      <alignment horizontal="center" vertical="center" wrapText="1"/>
    </xf>
    <xf numFmtId="0" fontId="12" fillId="0" borderId="38" xfId="0" applyFont="1" applyBorder="1" applyAlignment="1" applyProtection="1">
      <alignment horizontal="center" vertical="center"/>
    </xf>
    <xf numFmtId="0" fontId="12" fillId="0" borderId="29" xfId="0" applyFont="1" applyBorder="1" applyAlignment="1" applyProtection="1">
      <alignment horizontal="center" vertical="center"/>
    </xf>
    <xf numFmtId="0" fontId="7" fillId="0" borderId="32"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17" xfId="0" applyFont="1" applyBorder="1" applyAlignment="1" applyProtection="1">
      <alignment horizontal="center" vertical="center"/>
    </xf>
    <xf numFmtId="0" fontId="7" fillId="0" borderId="13" xfId="0" applyFont="1" applyBorder="1" applyAlignment="1" applyProtection="1">
      <alignment horizontal="center" vertical="center"/>
    </xf>
    <xf numFmtId="0" fontId="14" fillId="3" borderId="0" xfId="0" applyFont="1" applyFill="1" applyAlignment="1" applyProtection="1">
      <alignment horizontal="center" vertical="center"/>
    </xf>
    <xf numFmtId="0" fontId="7" fillId="0" borderId="2" xfId="0" applyFont="1" applyBorder="1" applyAlignment="1" applyProtection="1">
      <alignment horizontal="left" vertical="top"/>
    </xf>
    <xf numFmtId="0" fontId="7" fillId="0" borderId="3" xfId="0" applyFont="1" applyBorder="1" applyAlignment="1" applyProtection="1">
      <alignment horizontal="left" vertical="top"/>
    </xf>
    <xf numFmtId="0" fontId="7" fillId="0" borderId="4" xfId="0" applyFont="1" applyBorder="1" applyAlignment="1" applyProtection="1">
      <alignment horizontal="left" vertical="top"/>
    </xf>
    <xf numFmtId="0" fontId="17" fillId="2" borderId="2" xfId="0" applyFont="1" applyFill="1" applyBorder="1" applyAlignment="1" applyProtection="1">
      <alignment horizontal="left" vertical="center" wrapText="1"/>
      <protection locked="0"/>
    </xf>
    <xf numFmtId="0" fontId="17" fillId="2" borderId="3" xfId="0" applyFont="1" applyFill="1" applyBorder="1" applyAlignment="1" applyProtection="1">
      <alignment horizontal="left" vertical="center" wrapText="1"/>
      <protection locked="0"/>
    </xf>
    <xf numFmtId="0" fontId="17" fillId="2" borderId="4" xfId="0" applyFont="1" applyFill="1" applyBorder="1" applyAlignment="1" applyProtection="1">
      <alignment horizontal="left" vertical="center" wrapText="1"/>
      <protection locked="0"/>
    </xf>
    <xf numFmtId="0" fontId="7" fillId="0" borderId="2"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5"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9"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8" fillId="3" borderId="0" xfId="0" applyFont="1" applyFill="1" applyAlignment="1" applyProtection="1">
      <alignment horizontal="center" vertical="center"/>
    </xf>
    <xf numFmtId="0" fontId="9"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17" fillId="2" borderId="11" xfId="0" applyFont="1" applyFill="1" applyBorder="1" applyAlignment="1" applyProtection="1">
      <alignment horizontal="left" vertical="top" wrapText="1"/>
      <protection locked="0"/>
    </xf>
    <xf numFmtId="0" fontId="17" fillId="2" borderId="12" xfId="0" applyFont="1" applyFill="1" applyBorder="1" applyAlignment="1" applyProtection="1">
      <alignment horizontal="left" vertical="top" wrapText="1"/>
      <protection locked="0"/>
    </xf>
    <xf numFmtId="0" fontId="17" fillId="2" borderId="7" xfId="0" applyFont="1" applyFill="1" applyBorder="1" applyAlignment="1" applyProtection="1">
      <alignment horizontal="left" vertical="top" wrapText="1"/>
      <protection locked="0"/>
    </xf>
    <xf numFmtId="0" fontId="17" fillId="2" borderId="13" xfId="0" applyFont="1" applyFill="1" applyBorder="1" applyAlignment="1" applyProtection="1">
      <alignment horizontal="left" vertical="top" wrapText="1"/>
      <protection locked="0"/>
    </xf>
    <xf numFmtId="0" fontId="17" fillId="2" borderId="7" xfId="1" applyNumberFormat="1"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17930</xdr:colOff>
      <xdr:row>0</xdr:row>
      <xdr:rowOff>206189</xdr:rowOff>
    </xdr:from>
    <xdr:to>
      <xdr:col>4</xdr:col>
      <xdr:colOff>152400</xdr:colOff>
      <xdr:row>2</xdr:row>
      <xdr:rowOff>89646</xdr:rowOff>
    </xdr:to>
    <xdr:sp macro="" textlink="">
      <xdr:nvSpPr>
        <xdr:cNvPr id="2" name="テキスト ボックス 1">
          <a:extLst>
            <a:ext uri="{FF2B5EF4-FFF2-40B4-BE49-F238E27FC236}">
              <a16:creationId xmlns:a16="http://schemas.microsoft.com/office/drawing/2014/main" id="{1EBD1131-BFE2-4EB9-BB32-A8C47EE10523}"/>
            </a:ext>
          </a:extLst>
        </xdr:cNvPr>
        <xdr:cNvSpPr txBox="1"/>
      </xdr:nvSpPr>
      <xdr:spPr>
        <a:xfrm>
          <a:off x="206189" y="206189"/>
          <a:ext cx="1120587" cy="54684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ＭＳ 明朝" panose="02020609040205080304" pitchFamily="17" charset="-128"/>
              <a:ea typeface="ＭＳ 明朝" panose="02020609040205080304" pitchFamily="17" charset="-128"/>
            </a:rPr>
            <a:t>様式Ｃ</a:t>
          </a:r>
          <a:endParaRPr kumimoji="1" lang="en-US" altLang="ja-JP" sz="2000" b="0">
            <a:latin typeface="ＭＳ 明朝" panose="02020609040205080304" pitchFamily="17" charset="-128"/>
            <a:ea typeface="ＭＳ 明朝" panose="02020609040205080304" pitchFamily="17"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4">
            <a:lumMod val="20000"/>
            <a:lumOff val="80000"/>
          </a:schemeClr>
        </a:solidFill>
        <a:ln w="3175">
          <a:solidFill>
            <a:srgbClr val="0000CC"/>
          </a:solidFill>
        </a:ln>
      </a:spPr>
      <a:bodyPr rot="0" spcFirstLastPara="0" vert="horz" wrap="square" lIns="91440" tIns="0" rIns="91440" bIns="108000" numCol="1" spcCol="0" rtlCol="0" fromWordArt="0" anchor="ctr" anchorCtr="0" forceAA="0" compatLnSpc="1">
        <a:prstTxWarp prst="textNoShape">
          <a:avLst/>
        </a:prstTxWarp>
        <a:noAutofit/>
      </a:bodyPr>
      <a:lstStyle>
        <a:defPPr algn="l">
          <a:defRPr sz="1050" b="0" kern="100">
            <a:solidFill>
              <a:sysClr val="windowText" lastClr="000000"/>
            </a:solidFill>
            <a:effectLst/>
            <a:ea typeface="ＭＳ ゴシック" panose="020B0609070205080204" pitchFamily="49"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9D650-7844-4000-85D3-B20F009DF8B2}">
  <sheetPr>
    <pageSetUpPr fitToPage="1"/>
  </sheetPr>
  <dimension ref="A1:V92"/>
  <sheetViews>
    <sheetView showGridLines="0" tabSelected="1" view="pageBreakPreview" topLeftCell="A77" zoomScale="85" zoomScaleNormal="100" zoomScaleSheetLayoutView="85" workbookViewId="0">
      <selection activeCell="K41" sqref="K41:R41"/>
    </sheetView>
  </sheetViews>
  <sheetFormatPr defaultColWidth="3.59765625" defaultRowHeight="13.2" x14ac:dyDescent="0.45"/>
  <cols>
    <col min="1" max="1" width="2.5" style="13" customWidth="1"/>
    <col min="2" max="2" width="5.59765625" style="15" customWidth="1"/>
    <col min="3" max="4" width="3.59765625" style="15"/>
    <col min="5" max="5" width="3.09765625" style="15" customWidth="1"/>
    <col min="6" max="6" width="5.59765625" style="15" customWidth="1"/>
    <col min="7" max="8" width="3.59765625" style="15"/>
    <col min="9" max="9" width="9.5" style="15" customWidth="1"/>
    <col min="10" max="10" width="5.3984375" style="15" customWidth="1"/>
    <col min="11" max="11" width="22.19921875" style="15" customWidth="1"/>
    <col min="12" max="13" width="14.69921875" style="15" customWidth="1"/>
    <col min="14" max="14" width="8" style="15" customWidth="1"/>
    <col min="15" max="16" width="3.5" style="16" customWidth="1"/>
    <col min="17" max="17" width="3.5" style="17" customWidth="1"/>
    <col min="18" max="18" width="18.09765625" style="15" customWidth="1"/>
    <col min="19" max="16384" width="3.59765625" style="1"/>
  </cols>
  <sheetData>
    <row r="1" spans="1:18" s="100" customFormat="1" ht="24" customHeight="1" x14ac:dyDescent="0.45">
      <c r="A1" s="111" t="s">
        <v>55</v>
      </c>
      <c r="B1" s="111"/>
      <c r="C1" s="111"/>
      <c r="D1" s="111"/>
      <c r="E1" s="111"/>
      <c r="F1" s="111"/>
      <c r="G1" s="111"/>
      <c r="H1" s="111"/>
      <c r="I1" s="111"/>
      <c r="J1" s="111"/>
      <c r="K1" s="111"/>
      <c r="L1" s="111"/>
      <c r="M1" s="111"/>
      <c r="N1" s="111"/>
      <c r="O1" s="111"/>
      <c r="P1" s="111"/>
      <c r="Q1" s="111"/>
      <c r="R1" s="111"/>
    </row>
    <row r="2" spans="1:18" ht="28.2" x14ac:dyDescent="0.45">
      <c r="A2" s="112" t="s">
        <v>30</v>
      </c>
      <c r="B2" s="112"/>
      <c r="C2" s="112"/>
      <c r="D2" s="112"/>
      <c r="E2" s="112"/>
      <c r="F2" s="112"/>
      <c r="G2" s="112"/>
      <c r="H2" s="112"/>
      <c r="I2" s="112"/>
      <c r="J2" s="112"/>
      <c r="K2" s="112"/>
      <c r="L2" s="112"/>
      <c r="M2" s="112"/>
      <c r="N2" s="112"/>
      <c r="O2" s="112"/>
      <c r="P2" s="112"/>
      <c r="Q2" s="112"/>
      <c r="R2" s="112"/>
    </row>
    <row r="3" spans="1:18" ht="14.4" x14ac:dyDescent="0.45">
      <c r="A3" s="113" t="s">
        <v>31</v>
      </c>
      <c r="B3" s="113"/>
      <c r="C3" s="113"/>
      <c r="D3" s="113"/>
      <c r="E3" s="113"/>
      <c r="F3" s="113"/>
      <c r="G3" s="113"/>
      <c r="H3" s="113"/>
      <c r="I3" s="113"/>
      <c r="J3" s="113"/>
      <c r="K3" s="113"/>
      <c r="L3" s="113"/>
      <c r="M3" s="113"/>
      <c r="N3" s="113"/>
      <c r="O3" s="113"/>
      <c r="P3" s="113"/>
      <c r="Q3" s="113"/>
      <c r="R3" s="113"/>
    </row>
    <row r="4" spans="1:18" s="7" customFormat="1" ht="19.2" customHeight="1" x14ac:dyDescent="0.45">
      <c r="A4" s="8"/>
      <c r="B4" s="9"/>
      <c r="C4" s="10"/>
      <c r="D4" s="10"/>
      <c r="E4" s="10"/>
      <c r="F4" s="10"/>
      <c r="G4" s="10"/>
      <c r="H4" s="10"/>
      <c r="I4" s="9"/>
      <c r="J4" s="9"/>
      <c r="K4" s="10"/>
      <c r="L4" s="10"/>
      <c r="M4" s="11"/>
      <c r="N4" s="98"/>
      <c r="O4" s="99" t="s">
        <v>32</v>
      </c>
      <c r="P4" s="170"/>
      <c r="Q4" s="170"/>
      <c r="R4" s="170"/>
    </row>
    <row r="5" spans="1:18" ht="7.2" customHeight="1" x14ac:dyDescent="0.2">
      <c r="B5" s="14"/>
    </row>
    <row r="6" spans="1:18" s="90" customFormat="1" ht="19.8" customHeight="1" x14ac:dyDescent="0.45">
      <c r="A6" s="87" t="s">
        <v>48</v>
      </c>
      <c r="B6" s="88"/>
      <c r="C6" s="88"/>
      <c r="D6" s="88"/>
      <c r="E6" s="88"/>
      <c r="F6" s="88"/>
      <c r="G6" s="88"/>
      <c r="H6" s="88"/>
      <c r="I6" s="88"/>
      <c r="J6" s="88"/>
      <c r="K6" s="88"/>
      <c r="L6" s="88"/>
      <c r="M6" s="88"/>
      <c r="N6" s="88"/>
      <c r="O6" s="89"/>
      <c r="P6" s="89"/>
      <c r="Q6" s="88"/>
      <c r="R6" s="88"/>
    </row>
    <row r="7" spans="1:18" s="90" customFormat="1" ht="19.8" customHeight="1" x14ac:dyDescent="0.45">
      <c r="A7" s="87" t="s">
        <v>49</v>
      </c>
      <c r="B7" s="91"/>
      <c r="C7" s="88"/>
      <c r="D7" s="88"/>
      <c r="E7" s="88"/>
      <c r="F7" s="88"/>
      <c r="G7" s="88"/>
      <c r="H7" s="88"/>
      <c r="I7" s="88"/>
      <c r="J7" s="88"/>
      <c r="K7" s="88"/>
      <c r="L7" s="88"/>
      <c r="M7" s="88"/>
      <c r="N7" s="88"/>
      <c r="O7" s="89"/>
      <c r="P7" s="89"/>
      <c r="Q7" s="88"/>
      <c r="R7" s="88"/>
    </row>
    <row r="8" spans="1:18" ht="22.8" customHeight="1" x14ac:dyDescent="0.45">
      <c r="A8" s="114"/>
      <c r="B8" s="115" t="s">
        <v>59</v>
      </c>
      <c r="C8" s="116"/>
      <c r="D8" s="116"/>
      <c r="E8" s="116"/>
      <c r="F8" s="116"/>
      <c r="G8" s="116"/>
      <c r="H8" s="117"/>
      <c r="I8" s="118" t="s">
        <v>29</v>
      </c>
      <c r="J8" s="119"/>
      <c r="K8" s="120" t="s">
        <v>57</v>
      </c>
      <c r="L8" s="122" t="s">
        <v>1</v>
      </c>
      <c r="M8" s="124" t="s">
        <v>2</v>
      </c>
      <c r="N8" s="126" t="s">
        <v>58</v>
      </c>
      <c r="O8" s="128" t="s">
        <v>46</v>
      </c>
      <c r="P8" s="129"/>
      <c r="Q8" s="130"/>
      <c r="R8" s="131" t="s">
        <v>8</v>
      </c>
    </row>
    <row r="9" spans="1:18" ht="22.8" customHeight="1" x14ac:dyDescent="0.45">
      <c r="A9" s="114"/>
      <c r="B9" s="19" t="s">
        <v>0</v>
      </c>
      <c r="C9" s="20" t="s">
        <v>3</v>
      </c>
      <c r="D9" s="20" t="s">
        <v>6</v>
      </c>
      <c r="E9" s="20" t="s">
        <v>4</v>
      </c>
      <c r="F9" s="20" t="s">
        <v>0</v>
      </c>
      <c r="G9" s="20" t="s">
        <v>3</v>
      </c>
      <c r="H9" s="21" t="s">
        <v>6</v>
      </c>
      <c r="I9" s="22" t="s">
        <v>7</v>
      </c>
      <c r="J9" s="23" t="s">
        <v>5</v>
      </c>
      <c r="K9" s="121"/>
      <c r="L9" s="123"/>
      <c r="M9" s="125"/>
      <c r="N9" s="127"/>
      <c r="O9" s="24" t="s">
        <v>34</v>
      </c>
      <c r="P9" s="25" t="s">
        <v>35</v>
      </c>
      <c r="Q9" s="25" t="s">
        <v>36</v>
      </c>
      <c r="R9" s="132"/>
    </row>
    <row r="10" spans="1:18" s="7" customFormat="1" ht="14.4" x14ac:dyDescent="0.45">
      <c r="A10" s="26"/>
      <c r="B10" s="27"/>
      <c r="C10" s="28"/>
      <c r="D10" s="28"/>
      <c r="E10" s="29" t="s">
        <v>4</v>
      </c>
      <c r="F10" s="28"/>
      <c r="G10" s="28"/>
      <c r="H10" s="30"/>
      <c r="I10" s="3" t="str">
        <f>IFERROR(INT(J10/12)&amp;"年"&amp;MOD(J10,12)&amp;"か月","")</f>
        <v/>
      </c>
      <c r="J10" s="31" t="str">
        <f>IFERROR(DATEDIF(B10&amp;"/"&amp;C10&amp;"/"&amp;D10,(F10&amp;"/"&amp;G10&amp;"/"&amp;H10)+1,"M"),"")</f>
        <v/>
      </c>
      <c r="K10" s="32"/>
      <c r="L10" s="33"/>
      <c r="M10" s="34"/>
      <c r="N10" s="35"/>
      <c r="O10" s="27"/>
      <c r="P10" s="36"/>
      <c r="Q10" s="37" t="str">
        <f>IF(O10&amp;P10="","",IF(O10*P10*4&gt;=150,J10,IFERROR(ROUNDDOWN(O10*P10*4*J10/150,0),"")))</f>
        <v/>
      </c>
      <c r="R10" s="38"/>
    </row>
    <row r="11" spans="1:18" s="7" customFormat="1" ht="14.4" x14ac:dyDescent="0.45">
      <c r="A11" s="26"/>
      <c r="B11" s="27"/>
      <c r="C11" s="28"/>
      <c r="D11" s="28"/>
      <c r="E11" s="29" t="s">
        <v>4</v>
      </c>
      <c r="F11" s="28"/>
      <c r="G11" s="28"/>
      <c r="H11" s="30"/>
      <c r="I11" s="3" t="str">
        <f t="shared" ref="I11:I18" si="0">IFERROR(INT(J11/12)&amp;"年"&amp;MOD(J11,12)&amp;"か月","")</f>
        <v/>
      </c>
      <c r="J11" s="31" t="str">
        <f>IFERROR(DATEDIF(B11&amp;"/"&amp;C11&amp;"/"&amp;D11,(F11&amp;"/"&amp;G11&amp;"/"&amp;H11)+1,"M"),"")</f>
        <v/>
      </c>
      <c r="K11" s="32"/>
      <c r="L11" s="33"/>
      <c r="M11" s="34"/>
      <c r="N11" s="35"/>
      <c r="O11" s="27"/>
      <c r="P11" s="36"/>
      <c r="Q11" s="39" t="str">
        <f t="shared" ref="Q11:Q18" si="1">IF(O11&amp;P11="","",IF(O11*P11*4&gt;=150,J11,IFERROR(ROUNDDOWN(O11*P11*4*J11/150,0),"")))</f>
        <v/>
      </c>
      <c r="R11" s="38"/>
    </row>
    <row r="12" spans="1:18" s="7" customFormat="1" ht="14.4" x14ac:dyDescent="0.45">
      <c r="A12" s="26"/>
      <c r="B12" s="27"/>
      <c r="C12" s="28"/>
      <c r="D12" s="28"/>
      <c r="E12" s="29" t="s">
        <v>4</v>
      </c>
      <c r="F12" s="28"/>
      <c r="G12" s="28"/>
      <c r="H12" s="30"/>
      <c r="I12" s="3" t="str">
        <f t="shared" si="0"/>
        <v/>
      </c>
      <c r="J12" s="31" t="str">
        <f>IFERROR(DATEDIF(B12&amp;"/"&amp;C12&amp;"/"&amp;D12,(F12&amp;"/"&amp;G12&amp;"/"&amp;H12)+1,"M"),"")</f>
        <v/>
      </c>
      <c r="K12" s="32"/>
      <c r="L12" s="33"/>
      <c r="M12" s="34"/>
      <c r="N12" s="35"/>
      <c r="O12" s="27"/>
      <c r="P12" s="36"/>
      <c r="Q12" s="39" t="str">
        <f t="shared" si="1"/>
        <v/>
      </c>
      <c r="R12" s="38"/>
    </row>
    <row r="13" spans="1:18" s="7" customFormat="1" ht="14.4" x14ac:dyDescent="0.45">
      <c r="A13" s="26"/>
      <c r="B13" s="27"/>
      <c r="C13" s="28"/>
      <c r="D13" s="28"/>
      <c r="E13" s="29" t="s">
        <v>4</v>
      </c>
      <c r="F13" s="28"/>
      <c r="G13" s="28"/>
      <c r="H13" s="30"/>
      <c r="I13" s="3" t="str">
        <f t="shared" si="0"/>
        <v/>
      </c>
      <c r="J13" s="31" t="str">
        <f>IFERROR(DATEDIF(B13&amp;"/"&amp;C13&amp;"/"&amp;D13,(F13&amp;"/"&amp;G13&amp;"/"&amp;H13)+1,"M"),"")</f>
        <v/>
      </c>
      <c r="K13" s="32"/>
      <c r="L13" s="33"/>
      <c r="M13" s="34"/>
      <c r="N13" s="35"/>
      <c r="O13" s="27"/>
      <c r="P13" s="36"/>
      <c r="Q13" s="39" t="str">
        <f t="shared" si="1"/>
        <v/>
      </c>
      <c r="R13" s="38"/>
    </row>
    <row r="14" spans="1:18" s="7" customFormat="1" ht="14.4" x14ac:dyDescent="0.45">
      <c r="A14" s="26"/>
      <c r="B14" s="27"/>
      <c r="C14" s="28"/>
      <c r="D14" s="28"/>
      <c r="E14" s="29" t="s">
        <v>4</v>
      </c>
      <c r="F14" s="28"/>
      <c r="G14" s="28"/>
      <c r="H14" s="30"/>
      <c r="I14" s="3" t="str">
        <f t="shared" ref="I14:I15" si="2">IFERROR(INT(J14/12)&amp;"年"&amp;MOD(J14,12)&amp;"か月","")</f>
        <v/>
      </c>
      <c r="J14" s="31" t="str">
        <f>IFERROR(DATEDIF(B14&amp;"/"&amp;C14&amp;"/"&amp;D14,(F14&amp;"/"&amp;G14&amp;"/"&amp;H14)+1,"M"),"")</f>
        <v/>
      </c>
      <c r="K14" s="86"/>
      <c r="L14" s="33"/>
      <c r="M14" s="34"/>
      <c r="N14" s="35"/>
      <c r="O14" s="27"/>
      <c r="P14" s="36"/>
      <c r="Q14" s="39" t="str">
        <f t="shared" ref="Q14:Q15" si="3">IF(O14&amp;P14="","",IF(O14*P14*4&gt;=150,J14,IFERROR(ROUNDDOWN(O14*P14*4*J14/150,0),"")))</f>
        <v/>
      </c>
      <c r="R14" s="38"/>
    </row>
    <row r="15" spans="1:18" s="7" customFormat="1" ht="14.4" hidden="1" x14ac:dyDescent="0.45">
      <c r="A15" s="26"/>
      <c r="B15" s="27"/>
      <c r="C15" s="28"/>
      <c r="D15" s="28"/>
      <c r="E15" s="29" t="s">
        <v>4</v>
      </c>
      <c r="F15" s="28"/>
      <c r="G15" s="28"/>
      <c r="H15" s="30"/>
      <c r="I15" s="3" t="str">
        <f t="shared" si="2"/>
        <v/>
      </c>
      <c r="J15" s="31" t="str">
        <f t="shared" ref="J15" si="4">IFERROR(DATEDIF(B15&amp;"/"&amp;C15&amp;"/"&amp;D15,(F15&amp;"/"&amp;G15&amp;"/"&amp;H15)+1,"M"),"")</f>
        <v/>
      </c>
      <c r="K15" s="86"/>
      <c r="L15" s="33"/>
      <c r="M15" s="34"/>
      <c r="N15" s="35"/>
      <c r="O15" s="27"/>
      <c r="P15" s="36"/>
      <c r="Q15" s="39" t="str">
        <f t="shared" si="3"/>
        <v/>
      </c>
      <c r="R15" s="38"/>
    </row>
    <row r="16" spans="1:18" s="7" customFormat="1" ht="14.4" hidden="1" x14ac:dyDescent="0.45">
      <c r="A16" s="26"/>
      <c r="B16" s="27"/>
      <c r="C16" s="28"/>
      <c r="D16" s="28"/>
      <c r="E16" s="29" t="s">
        <v>4</v>
      </c>
      <c r="F16" s="28"/>
      <c r="G16" s="28"/>
      <c r="H16" s="30"/>
      <c r="I16" s="3" t="str">
        <f t="shared" si="0"/>
        <v/>
      </c>
      <c r="J16" s="31" t="str">
        <f>IFERROR(DATEDIF(B16&amp;"/"&amp;C16&amp;"/"&amp;D16,(F16&amp;"/"&amp;G16&amp;"/"&amp;H16)+1,"M"),"")</f>
        <v/>
      </c>
      <c r="K16" s="32"/>
      <c r="L16" s="33"/>
      <c r="M16" s="34"/>
      <c r="N16" s="35"/>
      <c r="O16" s="27"/>
      <c r="P16" s="36"/>
      <c r="Q16" s="39" t="str">
        <f t="shared" si="1"/>
        <v/>
      </c>
      <c r="R16" s="38"/>
    </row>
    <row r="17" spans="1:20" s="7" customFormat="1" ht="14.4" hidden="1" x14ac:dyDescent="0.45">
      <c r="A17" s="26"/>
      <c r="B17" s="27"/>
      <c r="C17" s="28"/>
      <c r="D17" s="28"/>
      <c r="E17" s="29" t="s">
        <v>4</v>
      </c>
      <c r="F17" s="28"/>
      <c r="G17" s="28"/>
      <c r="H17" s="30"/>
      <c r="I17" s="3" t="str">
        <f t="shared" si="0"/>
        <v/>
      </c>
      <c r="J17" s="31" t="str">
        <f t="shared" ref="J17:J18" si="5">IFERROR(DATEDIF(B17&amp;"/"&amp;C17&amp;"/"&amp;D17,(F17&amp;"/"&amp;G17&amp;"/"&amp;H17)+1,"M"),"")</f>
        <v/>
      </c>
      <c r="K17" s="32"/>
      <c r="L17" s="33"/>
      <c r="M17" s="34"/>
      <c r="N17" s="35"/>
      <c r="O17" s="27"/>
      <c r="P17" s="36"/>
      <c r="Q17" s="39" t="str">
        <f t="shared" si="1"/>
        <v/>
      </c>
      <c r="R17" s="38"/>
    </row>
    <row r="18" spans="1:20" s="7" customFormat="1" ht="14.4" hidden="1" x14ac:dyDescent="0.45">
      <c r="A18" s="26"/>
      <c r="B18" s="27"/>
      <c r="C18" s="28"/>
      <c r="D18" s="28"/>
      <c r="E18" s="29" t="s">
        <v>4</v>
      </c>
      <c r="F18" s="28"/>
      <c r="G18" s="28"/>
      <c r="H18" s="30"/>
      <c r="I18" s="3" t="str">
        <f t="shared" si="0"/>
        <v/>
      </c>
      <c r="J18" s="31" t="str">
        <f t="shared" si="5"/>
        <v/>
      </c>
      <c r="K18" s="32"/>
      <c r="L18" s="33"/>
      <c r="M18" s="34"/>
      <c r="N18" s="35"/>
      <c r="O18" s="27"/>
      <c r="P18" s="36"/>
      <c r="Q18" s="40" t="str">
        <f t="shared" si="1"/>
        <v/>
      </c>
      <c r="R18" s="38"/>
    </row>
    <row r="19" spans="1:20" s="7" customFormat="1" ht="25.05" customHeight="1" x14ac:dyDescent="0.45">
      <c r="A19" s="8"/>
      <c r="B19" s="9"/>
      <c r="C19" s="9"/>
      <c r="D19" s="9"/>
      <c r="E19" s="9"/>
      <c r="F19" s="9"/>
      <c r="G19" s="9"/>
      <c r="H19" s="9" t="s">
        <v>9</v>
      </c>
      <c r="I19" s="41" t="str">
        <f>IFERROR(INT($J19/12)&amp;"年"&amp;MOD($J19,12)&amp;"か月","")</f>
        <v>0年0か月</v>
      </c>
      <c r="J19" s="42">
        <f>SUMIF($Q$10:$Q$18,"",$J$10:$J$18)+SUM($Q$10:$Q$18)</f>
        <v>0</v>
      </c>
      <c r="K19" s="9"/>
      <c r="L19" s="9"/>
      <c r="M19" s="9"/>
      <c r="N19" s="12"/>
      <c r="O19" s="4"/>
      <c r="P19" s="4"/>
      <c r="Q19" s="4" t="str">
        <f>IF(O19&amp;P19="","",IF(O19*P19*4&gt;=150,J19,IFERROR(ROUNDDOWN(O19*P19*4*J19/150,0),"")))</f>
        <v/>
      </c>
      <c r="R19" s="12"/>
      <c r="S19" s="43"/>
      <c r="T19" s="44"/>
    </row>
    <row r="20" spans="1:20" ht="6.6" customHeight="1" x14ac:dyDescent="0.45">
      <c r="O20" s="45"/>
      <c r="P20" s="45"/>
      <c r="Q20" s="45" t="str">
        <f>IF(O20&amp;P20="","",IF(O20*P20*4&gt;=150,J20,IFERROR(ROUNDDOWN(O20*P20*4*J20/150,0),"")))</f>
        <v/>
      </c>
      <c r="S20" s="46"/>
      <c r="T20" s="6"/>
    </row>
    <row r="21" spans="1:20" s="90" customFormat="1" ht="19.8" customHeight="1" x14ac:dyDescent="0.45">
      <c r="A21" s="87" t="s">
        <v>50</v>
      </c>
      <c r="B21" s="91"/>
      <c r="C21" s="88"/>
      <c r="D21" s="88"/>
      <c r="E21" s="88"/>
      <c r="F21" s="88"/>
      <c r="G21" s="88"/>
      <c r="H21" s="88"/>
      <c r="I21" s="88"/>
      <c r="J21" s="88"/>
      <c r="K21" s="88"/>
      <c r="L21" s="88"/>
      <c r="M21" s="88"/>
      <c r="N21" s="88"/>
      <c r="O21" s="92"/>
      <c r="P21" s="92"/>
      <c r="Q21" s="92" t="str">
        <f>IF(O21&amp;P21="","",IF(O21*P21*4&gt;=150,J21,IFERROR(ROUNDDOWN(O21*P21*4*J21/150,0),"")))</f>
        <v/>
      </c>
      <c r="R21" s="88"/>
      <c r="S21" s="93"/>
      <c r="T21" s="94"/>
    </row>
    <row r="22" spans="1:20" ht="22.8" customHeight="1" x14ac:dyDescent="0.45">
      <c r="A22" s="114"/>
      <c r="B22" s="115" t="s">
        <v>59</v>
      </c>
      <c r="C22" s="116"/>
      <c r="D22" s="116"/>
      <c r="E22" s="116"/>
      <c r="F22" s="116"/>
      <c r="G22" s="116"/>
      <c r="H22" s="117"/>
      <c r="I22" s="118" t="s">
        <v>29</v>
      </c>
      <c r="J22" s="119"/>
      <c r="K22" s="120" t="s">
        <v>57</v>
      </c>
      <c r="L22" s="122" t="s">
        <v>1</v>
      </c>
      <c r="M22" s="124" t="s">
        <v>2</v>
      </c>
      <c r="N22" s="126" t="s">
        <v>58</v>
      </c>
      <c r="O22" s="47"/>
      <c r="P22" s="47"/>
      <c r="Q22" s="47"/>
      <c r="S22" s="46"/>
      <c r="T22" s="6"/>
    </row>
    <row r="23" spans="1:20" ht="22.8" customHeight="1" x14ac:dyDescent="0.45">
      <c r="A23" s="114"/>
      <c r="B23" s="48" t="s">
        <v>0</v>
      </c>
      <c r="C23" s="49" t="s">
        <v>3</v>
      </c>
      <c r="D23" s="49" t="s">
        <v>6</v>
      </c>
      <c r="E23" s="49" t="s">
        <v>4</v>
      </c>
      <c r="F23" s="49" t="s">
        <v>0</v>
      </c>
      <c r="G23" s="49" t="s">
        <v>3</v>
      </c>
      <c r="H23" s="50" t="s">
        <v>6</v>
      </c>
      <c r="I23" s="2" t="s">
        <v>7</v>
      </c>
      <c r="J23" s="51" t="s">
        <v>5</v>
      </c>
      <c r="K23" s="121"/>
      <c r="L23" s="133"/>
      <c r="M23" s="134"/>
      <c r="N23" s="127"/>
      <c r="O23" s="47"/>
      <c r="P23" s="47"/>
      <c r="Q23" s="47"/>
      <c r="S23" s="46"/>
      <c r="T23" s="6"/>
    </row>
    <row r="24" spans="1:20" s="7" customFormat="1" ht="14.4" x14ac:dyDescent="0.45">
      <c r="A24" s="26"/>
      <c r="B24" s="27"/>
      <c r="C24" s="28"/>
      <c r="D24" s="28"/>
      <c r="E24" s="29" t="s">
        <v>4</v>
      </c>
      <c r="F24" s="28"/>
      <c r="G24" s="28"/>
      <c r="H24" s="30"/>
      <c r="I24" s="3" t="str">
        <f>IFERROR(INT(J24/12)&amp;"年"&amp;MOD(J24,12)&amp;"か月","")</f>
        <v/>
      </c>
      <c r="J24" s="31" t="str">
        <f>IFERROR(DATEDIF(B24&amp;"/"&amp;C24&amp;"/"&amp;D24,(F24&amp;"/"&amp;G24&amp;"/"&amp;H24)+1,"M"),"")</f>
        <v/>
      </c>
      <c r="K24" s="86"/>
      <c r="L24" s="33"/>
      <c r="M24" s="34"/>
      <c r="N24" s="52"/>
      <c r="O24" s="18"/>
      <c r="P24" s="18"/>
      <c r="Q24" s="18"/>
      <c r="R24" s="9"/>
      <c r="S24" s="53"/>
    </row>
    <row r="25" spans="1:20" s="7" customFormat="1" ht="14.4" x14ac:dyDescent="0.45">
      <c r="A25" s="26"/>
      <c r="B25" s="27"/>
      <c r="C25" s="28"/>
      <c r="D25" s="28"/>
      <c r="E25" s="29" t="s">
        <v>4</v>
      </c>
      <c r="F25" s="28"/>
      <c r="G25" s="28"/>
      <c r="H25" s="30"/>
      <c r="I25" s="3" t="str">
        <f t="shared" ref="I25:I27" si="6">IFERROR(INT(J25/12)&amp;"年"&amp;MOD(J25,12)&amp;"か月","")</f>
        <v/>
      </c>
      <c r="J25" s="31" t="str">
        <f>IFERROR(DATEDIF(B25&amp;"/"&amp;C25&amp;"/"&amp;D25,(F25&amp;"/"&amp;G25&amp;"/"&amp;H25)+1,"M"),"")</f>
        <v/>
      </c>
      <c r="K25" s="86"/>
      <c r="L25" s="33"/>
      <c r="M25" s="34"/>
      <c r="N25" s="52"/>
      <c r="O25" s="18"/>
      <c r="P25" s="18"/>
      <c r="Q25" s="9"/>
      <c r="R25" s="9"/>
    </row>
    <row r="26" spans="1:20" s="7" customFormat="1" ht="14.4" x14ac:dyDescent="0.45">
      <c r="A26" s="26"/>
      <c r="B26" s="27"/>
      <c r="C26" s="28"/>
      <c r="D26" s="28"/>
      <c r="E26" s="29" t="s">
        <v>4</v>
      </c>
      <c r="F26" s="28"/>
      <c r="G26" s="28"/>
      <c r="H26" s="30"/>
      <c r="I26" s="3" t="str">
        <f t="shared" si="6"/>
        <v/>
      </c>
      <c r="J26" s="31" t="str">
        <f>IFERROR(DATEDIF(B26&amp;"/"&amp;C26&amp;"/"&amp;D26,(F26&amp;"/"&amp;G26&amp;"/"&amp;H26)+1,"M"),"")</f>
        <v/>
      </c>
      <c r="K26" s="86"/>
      <c r="L26" s="33"/>
      <c r="M26" s="34"/>
      <c r="N26" s="52"/>
      <c r="O26" s="18"/>
      <c r="P26" s="18"/>
      <c r="Q26" s="9"/>
      <c r="R26" s="9"/>
    </row>
    <row r="27" spans="1:20" s="7" customFormat="1" ht="14.4" hidden="1" x14ac:dyDescent="0.45">
      <c r="A27" s="26"/>
      <c r="B27" s="27"/>
      <c r="C27" s="28"/>
      <c r="D27" s="28"/>
      <c r="E27" s="29" t="s">
        <v>4</v>
      </c>
      <c r="F27" s="28"/>
      <c r="G27" s="28"/>
      <c r="H27" s="30"/>
      <c r="I27" s="3" t="str">
        <f t="shared" si="6"/>
        <v/>
      </c>
      <c r="J27" s="31" t="str">
        <f t="shared" ref="J27" si="7">IFERROR(DATEDIF(B27&amp;"/"&amp;C27&amp;"/"&amp;D27,(F27&amp;"/"&amp;G27&amp;"/"&amp;H27)+1,"M"),"")</f>
        <v/>
      </c>
      <c r="K27" s="86"/>
      <c r="L27" s="33"/>
      <c r="M27" s="34"/>
      <c r="N27" s="52"/>
      <c r="O27" s="18"/>
      <c r="P27" s="18"/>
      <c r="Q27" s="9"/>
      <c r="R27" s="9"/>
    </row>
    <row r="28" spans="1:20" s="7" customFormat="1" ht="14.4" hidden="1" x14ac:dyDescent="0.45">
      <c r="A28" s="26"/>
      <c r="B28" s="27"/>
      <c r="C28" s="28"/>
      <c r="D28" s="28"/>
      <c r="E28" s="29" t="s">
        <v>4</v>
      </c>
      <c r="F28" s="28"/>
      <c r="G28" s="28"/>
      <c r="H28" s="30"/>
      <c r="I28" s="3" t="str">
        <f t="shared" ref="I28:I31" si="8">IFERROR(INT(J28/12)&amp;"年"&amp;MOD(J28,12)&amp;"か月","")</f>
        <v/>
      </c>
      <c r="J28" s="31" t="str">
        <f>IFERROR(DATEDIF(B28&amp;"/"&amp;C28&amp;"/"&amp;D28,(F28&amp;"/"&amp;G28&amp;"/"&amp;H28)+1,"M"),"")</f>
        <v/>
      </c>
      <c r="K28" s="86"/>
      <c r="L28" s="33"/>
      <c r="M28" s="34"/>
      <c r="N28" s="52"/>
      <c r="O28" s="18"/>
      <c r="P28" s="18"/>
      <c r="Q28" s="9"/>
      <c r="R28" s="9"/>
    </row>
    <row r="29" spans="1:20" s="7" customFormat="1" ht="14.4" hidden="1" x14ac:dyDescent="0.45">
      <c r="A29" s="26"/>
      <c r="B29" s="27"/>
      <c r="C29" s="28"/>
      <c r="D29" s="28"/>
      <c r="E29" s="29" t="s">
        <v>4</v>
      </c>
      <c r="F29" s="28"/>
      <c r="G29" s="28"/>
      <c r="H29" s="30"/>
      <c r="I29" s="3" t="str">
        <f t="shared" si="8"/>
        <v/>
      </c>
      <c r="J29" s="31" t="str">
        <f>IFERROR(DATEDIF(B29&amp;"/"&amp;C29&amp;"/"&amp;D29,(F29&amp;"/"&amp;G29&amp;"/"&amp;H29)+1,"M"),"")</f>
        <v/>
      </c>
      <c r="K29" s="86"/>
      <c r="L29" s="33"/>
      <c r="M29" s="34"/>
      <c r="N29" s="52"/>
      <c r="O29" s="18"/>
      <c r="P29" s="18"/>
      <c r="Q29" s="9"/>
      <c r="R29" s="9"/>
    </row>
    <row r="30" spans="1:20" s="7" customFormat="1" ht="14.4" hidden="1" x14ac:dyDescent="0.45">
      <c r="A30" s="26"/>
      <c r="B30" s="27"/>
      <c r="C30" s="28"/>
      <c r="D30" s="28"/>
      <c r="E30" s="29" t="s">
        <v>4</v>
      </c>
      <c r="F30" s="28"/>
      <c r="G30" s="28"/>
      <c r="H30" s="30"/>
      <c r="I30" s="3" t="str">
        <f t="shared" si="8"/>
        <v/>
      </c>
      <c r="J30" s="31" t="str">
        <f t="shared" ref="J30:J31" si="9">IFERROR(DATEDIF(B30&amp;"/"&amp;C30&amp;"/"&amp;D30,(F30&amp;"/"&amp;G30&amp;"/"&amp;H30)+1,"M"),"")</f>
        <v/>
      </c>
      <c r="K30" s="86"/>
      <c r="L30" s="33"/>
      <c r="M30" s="34"/>
      <c r="N30" s="52"/>
      <c r="O30" s="18"/>
      <c r="P30" s="18"/>
      <c r="Q30" s="9"/>
      <c r="R30" s="9"/>
    </row>
    <row r="31" spans="1:20" s="7" customFormat="1" ht="14.4" hidden="1" x14ac:dyDescent="0.45">
      <c r="A31" s="26"/>
      <c r="B31" s="27"/>
      <c r="C31" s="28"/>
      <c r="D31" s="28"/>
      <c r="E31" s="29" t="s">
        <v>4</v>
      </c>
      <c r="F31" s="28"/>
      <c r="G31" s="28"/>
      <c r="H31" s="30"/>
      <c r="I31" s="3" t="str">
        <f t="shared" si="8"/>
        <v/>
      </c>
      <c r="J31" s="31" t="str">
        <f t="shared" si="9"/>
        <v/>
      </c>
      <c r="K31" s="86"/>
      <c r="L31" s="33"/>
      <c r="M31" s="34"/>
      <c r="N31" s="52"/>
      <c r="O31" s="18"/>
      <c r="P31" s="18"/>
      <c r="Q31" s="9"/>
      <c r="R31" s="9"/>
    </row>
    <row r="32" spans="1:20" s="7" customFormat="1" ht="25.05" customHeight="1" x14ac:dyDescent="0.45">
      <c r="A32" s="8"/>
      <c r="B32" s="9"/>
      <c r="C32" s="9"/>
      <c r="D32" s="9"/>
      <c r="E32" s="9"/>
      <c r="F32" s="9"/>
      <c r="G32" s="9"/>
      <c r="H32" s="9" t="s">
        <v>47</v>
      </c>
      <c r="I32" s="41" t="str">
        <f>IFERROR(INT($J32/12)&amp;"年"&amp;MOD($J32,12)&amp;"か月","")</f>
        <v>0年0か月</v>
      </c>
      <c r="J32" s="42">
        <f>SUM($J$24:$J$31)</f>
        <v>0</v>
      </c>
      <c r="K32" s="9"/>
      <c r="L32" s="9"/>
      <c r="M32" s="9"/>
      <c r="N32" s="12"/>
      <c r="O32" s="18"/>
      <c r="P32" s="18"/>
      <c r="Q32" s="9"/>
      <c r="R32" s="12"/>
    </row>
    <row r="33" spans="1:18" s="7" customFormat="1" ht="10.199999999999999" customHeight="1" x14ac:dyDescent="0.45">
      <c r="A33" s="8"/>
      <c r="B33" s="9"/>
      <c r="C33" s="9"/>
      <c r="D33" s="9"/>
      <c r="E33" s="9"/>
      <c r="F33" s="9"/>
      <c r="G33" s="9"/>
      <c r="H33" s="9"/>
      <c r="I33" s="9"/>
      <c r="J33" s="9"/>
      <c r="K33" s="9"/>
      <c r="L33" s="9"/>
      <c r="M33" s="9"/>
      <c r="N33" s="9"/>
      <c r="O33" s="18"/>
      <c r="P33" s="18"/>
      <c r="Q33" s="9"/>
      <c r="R33" s="9"/>
    </row>
    <row r="34" spans="1:18" s="90" customFormat="1" ht="19.8" customHeight="1" x14ac:dyDescent="0.45">
      <c r="A34" s="87" t="s">
        <v>51</v>
      </c>
      <c r="B34" s="87" t="s">
        <v>44</v>
      </c>
      <c r="C34" s="88"/>
      <c r="D34" s="88"/>
      <c r="E34" s="88"/>
      <c r="F34" s="88"/>
      <c r="G34" s="88"/>
      <c r="H34" s="88"/>
      <c r="I34" s="88"/>
      <c r="J34" s="88"/>
      <c r="K34" s="88"/>
      <c r="L34" s="88"/>
      <c r="M34" s="88"/>
      <c r="N34" s="88"/>
      <c r="O34" s="89"/>
      <c r="P34" s="89"/>
      <c r="Q34" s="88"/>
      <c r="R34" s="88"/>
    </row>
    <row r="35" spans="1:18" s="7" customFormat="1" ht="25.05" customHeight="1" x14ac:dyDescent="0.45">
      <c r="A35" s="8"/>
      <c r="B35" s="108" t="s">
        <v>10</v>
      </c>
      <c r="C35" s="109"/>
      <c r="D35" s="109"/>
      <c r="E35" s="109"/>
      <c r="F35" s="110"/>
      <c r="G35" s="108" t="s">
        <v>47</v>
      </c>
      <c r="H35" s="109"/>
      <c r="I35" s="109"/>
      <c r="J35" s="110"/>
      <c r="K35" s="54" t="s">
        <v>11</v>
      </c>
      <c r="L35" s="9"/>
      <c r="M35" s="9"/>
      <c r="N35" s="9"/>
      <c r="O35" s="18"/>
      <c r="P35" s="18"/>
      <c r="Q35" s="9"/>
      <c r="R35" s="9"/>
    </row>
    <row r="36" spans="1:18" s="7" customFormat="1" ht="25.05" customHeight="1" x14ac:dyDescent="0.45">
      <c r="A36" s="8"/>
      <c r="B36" s="108">
        <f>J19</f>
        <v>0</v>
      </c>
      <c r="C36" s="109"/>
      <c r="D36" s="109"/>
      <c r="E36" s="109"/>
      <c r="F36" s="110"/>
      <c r="G36" s="108">
        <f>J32</f>
        <v>0</v>
      </c>
      <c r="H36" s="109"/>
      <c r="I36" s="109"/>
      <c r="J36" s="110"/>
      <c r="K36" s="54">
        <f>B36+G36</f>
        <v>0</v>
      </c>
      <c r="L36" s="9"/>
      <c r="M36" s="9"/>
      <c r="N36" s="9"/>
      <c r="O36" s="18"/>
      <c r="P36" s="18"/>
      <c r="Q36" s="9"/>
      <c r="R36" s="9"/>
    </row>
    <row r="38" spans="1:18" s="90" customFormat="1" ht="19.8" customHeight="1" x14ac:dyDescent="0.45">
      <c r="A38" s="87" t="s">
        <v>52</v>
      </c>
      <c r="B38" s="88"/>
      <c r="C38" s="88"/>
      <c r="D38" s="88"/>
      <c r="E38" s="88"/>
      <c r="F38" s="88"/>
      <c r="G38" s="88"/>
      <c r="H38" s="88"/>
      <c r="I38" s="88"/>
      <c r="J38" s="88"/>
      <c r="K38" s="88"/>
      <c r="L38" s="88"/>
      <c r="M38" s="88"/>
      <c r="N38" s="88"/>
      <c r="O38" s="89"/>
      <c r="P38" s="89"/>
      <c r="Q38" s="88"/>
      <c r="R38" s="88"/>
    </row>
    <row r="39" spans="1:18" s="70" customFormat="1" ht="10.199999999999999" customHeight="1" x14ac:dyDescent="0.45">
      <c r="A39" s="68" t="s">
        <v>45</v>
      </c>
      <c r="B39" s="67"/>
      <c r="C39" s="67"/>
      <c r="D39" s="67"/>
      <c r="E39" s="67"/>
      <c r="F39" s="67"/>
      <c r="G39" s="67"/>
      <c r="H39" s="67"/>
      <c r="I39" s="67"/>
      <c r="J39" s="67"/>
      <c r="K39" s="67"/>
      <c r="L39" s="67"/>
      <c r="M39" s="67"/>
      <c r="N39" s="67"/>
      <c r="O39" s="69"/>
      <c r="P39" s="69"/>
      <c r="Q39" s="67"/>
      <c r="R39" s="67"/>
    </row>
    <row r="40" spans="1:18" s="105" customFormat="1" x14ac:dyDescent="0.45">
      <c r="A40" s="107" t="s">
        <v>61</v>
      </c>
      <c r="B40" s="107"/>
      <c r="C40" s="107"/>
      <c r="D40" s="15"/>
      <c r="E40" s="15"/>
      <c r="F40" s="15"/>
      <c r="G40" s="15"/>
      <c r="H40" s="15"/>
      <c r="I40" s="15"/>
      <c r="J40" s="15"/>
      <c r="K40" s="15"/>
      <c r="L40" s="15"/>
      <c r="M40" s="15"/>
      <c r="N40" s="15"/>
      <c r="O40" s="16"/>
      <c r="P40" s="16"/>
      <c r="Q40" s="17"/>
      <c r="R40" s="15"/>
    </row>
    <row r="41" spans="1:18" s="105" customFormat="1" ht="25.05" customHeight="1" x14ac:dyDescent="0.45">
      <c r="A41" s="13"/>
      <c r="B41" s="136" t="s">
        <v>12</v>
      </c>
      <c r="C41" s="137"/>
      <c r="D41" s="137"/>
      <c r="E41" s="137"/>
      <c r="F41" s="137"/>
      <c r="G41" s="137"/>
      <c r="H41" s="137"/>
      <c r="I41" s="137"/>
      <c r="J41" s="138"/>
      <c r="K41" s="139"/>
      <c r="L41" s="140"/>
      <c r="M41" s="140"/>
      <c r="N41" s="140"/>
      <c r="O41" s="140"/>
      <c r="P41" s="140"/>
      <c r="Q41" s="140"/>
      <c r="R41" s="141"/>
    </row>
    <row r="42" spans="1:18" s="105" customFormat="1" ht="25.05" customHeight="1" x14ac:dyDescent="0.45">
      <c r="A42" s="13"/>
      <c r="B42" s="145" t="s">
        <v>64</v>
      </c>
      <c r="C42" s="146"/>
      <c r="D42" s="146"/>
      <c r="E42" s="146"/>
      <c r="F42" s="146"/>
      <c r="G42" s="146"/>
      <c r="H42" s="146"/>
      <c r="I42" s="146"/>
      <c r="J42" s="147"/>
      <c r="K42" s="55" t="s">
        <v>13</v>
      </c>
      <c r="L42" s="106"/>
      <c r="M42" s="57" t="s">
        <v>18</v>
      </c>
      <c r="N42" s="57"/>
      <c r="O42" s="58"/>
      <c r="P42" s="58"/>
      <c r="Q42" s="58"/>
      <c r="R42" s="59"/>
    </row>
    <row r="43" spans="1:18" s="105" customFormat="1" ht="25.05" customHeight="1" x14ac:dyDescent="0.45">
      <c r="A43" s="13"/>
      <c r="B43" s="148"/>
      <c r="C43" s="149"/>
      <c r="D43" s="149"/>
      <c r="E43" s="149"/>
      <c r="F43" s="149"/>
      <c r="G43" s="149"/>
      <c r="H43" s="149"/>
      <c r="I43" s="149"/>
      <c r="J43" s="150"/>
      <c r="K43" s="55" t="s">
        <v>14</v>
      </c>
      <c r="L43" s="106"/>
      <c r="M43" s="57" t="s">
        <v>18</v>
      </c>
      <c r="N43" s="57"/>
      <c r="O43" s="58"/>
      <c r="P43" s="58"/>
      <c r="Q43" s="58"/>
      <c r="R43" s="59"/>
    </row>
    <row r="44" spans="1:18" s="105" customFormat="1" ht="25.05" customHeight="1" x14ac:dyDescent="0.45">
      <c r="A44" s="13"/>
      <c r="B44" s="151"/>
      <c r="C44" s="152"/>
      <c r="D44" s="152"/>
      <c r="E44" s="152"/>
      <c r="F44" s="152"/>
      <c r="G44" s="152"/>
      <c r="H44" s="152"/>
      <c r="I44" s="152"/>
      <c r="J44" s="153"/>
      <c r="K44" s="55" t="s">
        <v>15</v>
      </c>
      <c r="L44" s="106"/>
      <c r="M44" s="57" t="s">
        <v>18</v>
      </c>
      <c r="N44" s="57"/>
      <c r="O44" s="58"/>
      <c r="P44" s="58"/>
      <c r="Q44" s="58"/>
      <c r="R44" s="59"/>
    </row>
    <row r="45" spans="1:18" s="105" customFormat="1" ht="47.4" customHeight="1" x14ac:dyDescent="0.45">
      <c r="A45" s="13"/>
      <c r="B45" s="142" t="s">
        <v>63</v>
      </c>
      <c r="C45" s="143"/>
      <c r="D45" s="143"/>
      <c r="E45" s="143"/>
      <c r="F45" s="143"/>
      <c r="G45" s="143"/>
      <c r="H45" s="143"/>
      <c r="I45" s="143"/>
      <c r="J45" s="144"/>
      <c r="K45" s="139"/>
      <c r="L45" s="140"/>
      <c r="M45" s="140"/>
      <c r="N45" s="140"/>
      <c r="O45" s="140"/>
      <c r="P45" s="140"/>
      <c r="Q45" s="140"/>
      <c r="R45" s="141"/>
    </row>
    <row r="46" spans="1:18" s="105" customFormat="1" ht="22.8" customHeight="1" x14ac:dyDescent="0.45">
      <c r="A46" s="13"/>
      <c r="B46" s="145" t="s">
        <v>33</v>
      </c>
      <c r="C46" s="146"/>
      <c r="D46" s="146"/>
      <c r="E46" s="146"/>
      <c r="F46" s="146"/>
      <c r="G46" s="146"/>
      <c r="H46" s="146"/>
      <c r="I46" s="146"/>
      <c r="J46" s="147"/>
      <c r="K46" s="60" t="s">
        <v>62</v>
      </c>
      <c r="M46" s="166"/>
      <c r="N46" s="166"/>
      <c r="O46" s="166"/>
      <c r="P46" s="166"/>
      <c r="Q46" s="166"/>
      <c r="R46" s="167"/>
    </row>
    <row r="47" spans="1:18" s="105" customFormat="1" ht="22.8" customHeight="1" x14ac:dyDescent="0.45">
      <c r="A47" s="13"/>
      <c r="B47" s="151"/>
      <c r="C47" s="152"/>
      <c r="D47" s="152"/>
      <c r="E47" s="152"/>
      <c r="F47" s="152"/>
      <c r="G47" s="152"/>
      <c r="H47" s="152"/>
      <c r="I47" s="152"/>
      <c r="J47" s="153"/>
      <c r="K47" s="61"/>
      <c r="M47" s="168"/>
      <c r="N47" s="168"/>
      <c r="O47" s="168"/>
      <c r="P47" s="168"/>
      <c r="Q47" s="168"/>
      <c r="R47" s="169"/>
    </row>
    <row r="48" spans="1:18" s="105" customFormat="1" ht="25.05" customHeight="1" x14ac:dyDescent="0.45">
      <c r="A48" s="13"/>
      <c r="B48" s="145" t="s">
        <v>56</v>
      </c>
      <c r="C48" s="146"/>
      <c r="D48" s="146"/>
      <c r="E48" s="146"/>
      <c r="F48" s="146"/>
      <c r="G48" s="146"/>
      <c r="H48" s="146"/>
      <c r="I48" s="146"/>
      <c r="J48" s="147"/>
      <c r="K48" s="55" t="s">
        <v>16</v>
      </c>
      <c r="L48" s="62"/>
      <c r="M48" s="106"/>
      <c r="N48" s="57" t="s">
        <v>17</v>
      </c>
      <c r="O48" s="58"/>
      <c r="P48" s="58"/>
      <c r="Q48" s="58"/>
      <c r="R48" s="59"/>
    </row>
    <row r="49" spans="1:22" s="105" customFormat="1" ht="40.200000000000003" customHeight="1" x14ac:dyDescent="0.45">
      <c r="A49" s="13"/>
      <c r="B49" s="151"/>
      <c r="C49" s="152"/>
      <c r="D49" s="152"/>
      <c r="E49" s="152"/>
      <c r="F49" s="152"/>
      <c r="G49" s="152"/>
      <c r="H49" s="152"/>
      <c r="I49" s="152"/>
      <c r="J49" s="153"/>
      <c r="K49" s="155" t="s">
        <v>54</v>
      </c>
      <c r="L49" s="156"/>
      <c r="M49" s="140"/>
      <c r="N49" s="140"/>
      <c r="O49" s="140"/>
      <c r="P49" s="140"/>
      <c r="Q49" s="140"/>
      <c r="R49" s="141"/>
    </row>
    <row r="50" spans="1:22" s="6" customFormat="1" ht="16.2" customHeight="1" x14ac:dyDescent="0.45">
      <c r="A50" s="102"/>
      <c r="B50" s="103"/>
      <c r="C50" s="103"/>
      <c r="D50" s="103"/>
      <c r="E50" s="103"/>
      <c r="F50" s="103"/>
      <c r="G50" s="103"/>
      <c r="H50" s="103"/>
      <c r="I50" s="103"/>
      <c r="J50" s="103"/>
      <c r="K50" s="101"/>
      <c r="L50" s="5"/>
      <c r="M50" s="104"/>
      <c r="N50" s="104"/>
      <c r="O50" s="104"/>
      <c r="P50" s="104"/>
      <c r="Q50" s="104"/>
      <c r="R50" s="104"/>
    </row>
    <row r="51" spans="1:22" s="90" customFormat="1" ht="19.2" customHeight="1" x14ac:dyDescent="0.45">
      <c r="A51" s="95" t="s">
        <v>53</v>
      </c>
      <c r="B51" s="96"/>
      <c r="C51" s="96"/>
      <c r="D51" s="96"/>
      <c r="E51" s="96"/>
      <c r="F51" s="96"/>
      <c r="G51" s="96"/>
      <c r="H51" s="96"/>
      <c r="I51" s="96"/>
      <c r="J51" s="96"/>
      <c r="K51" s="96"/>
      <c r="L51" s="96"/>
      <c r="M51" s="96"/>
      <c r="N51" s="96"/>
      <c r="O51" s="97"/>
      <c r="P51" s="97"/>
      <c r="Q51" s="96"/>
      <c r="R51" s="96"/>
    </row>
    <row r="52" spans="1:22" ht="21.6" customHeight="1" x14ac:dyDescent="0.45">
      <c r="B52" s="157" t="s">
        <v>19</v>
      </c>
      <c r="C52" s="158"/>
      <c r="D52" s="158"/>
      <c r="E52" s="158"/>
      <c r="F52" s="158"/>
      <c r="G52" s="158"/>
      <c r="H52" s="158"/>
      <c r="I52" s="158"/>
      <c r="J52" s="159"/>
      <c r="K52" s="55" t="s">
        <v>37</v>
      </c>
      <c r="L52" s="63" t="s">
        <v>40</v>
      </c>
      <c r="M52" s="56"/>
      <c r="N52" s="57" t="s">
        <v>20</v>
      </c>
      <c r="O52" s="58"/>
      <c r="P52" s="58"/>
      <c r="Q52" s="58"/>
      <c r="R52" s="59"/>
    </row>
    <row r="53" spans="1:22" ht="21.6" customHeight="1" x14ac:dyDescent="0.45">
      <c r="B53" s="160"/>
      <c r="C53" s="161"/>
      <c r="D53" s="161"/>
      <c r="E53" s="161"/>
      <c r="F53" s="161"/>
      <c r="G53" s="161"/>
      <c r="H53" s="161"/>
      <c r="I53" s="161"/>
      <c r="J53" s="162"/>
      <c r="K53" s="55" t="s">
        <v>38</v>
      </c>
      <c r="L53" s="63" t="s">
        <v>40</v>
      </c>
      <c r="M53" s="56"/>
      <c r="N53" s="57" t="s">
        <v>20</v>
      </c>
      <c r="O53" s="58"/>
      <c r="P53" s="58"/>
      <c r="Q53" s="58"/>
      <c r="R53" s="59"/>
    </row>
    <row r="54" spans="1:22" ht="21.6" customHeight="1" x14ac:dyDescent="0.45">
      <c r="B54" s="163"/>
      <c r="C54" s="164"/>
      <c r="D54" s="164"/>
      <c r="E54" s="164"/>
      <c r="F54" s="164"/>
      <c r="G54" s="164"/>
      <c r="H54" s="164"/>
      <c r="I54" s="164"/>
      <c r="J54" s="165"/>
      <c r="K54" s="55" t="s">
        <v>39</v>
      </c>
      <c r="L54" s="63" t="s">
        <v>40</v>
      </c>
      <c r="M54" s="56"/>
      <c r="N54" s="57" t="s">
        <v>20</v>
      </c>
      <c r="O54" s="58"/>
      <c r="P54" s="58"/>
      <c r="Q54" s="58"/>
      <c r="R54" s="59"/>
    </row>
    <row r="55" spans="1:22" ht="36.6" customHeight="1" thickBot="1" x14ac:dyDescent="0.5"/>
    <row r="56" spans="1:22" s="75" customFormat="1" ht="12" x14ac:dyDescent="0.45">
      <c r="A56" s="71"/>
      <c r="B56" s="72" t="s">
        <v>21</v>
      </c>
      <c r="C56" s="73"/>
      <c r="D56" s="73"/>
      <c r="E56" s="73"/>
      <c r="F56" s="73"/>
      <c r="G56" s="73"/>
      <c r="H56" s="73"/>
      <c r="I56" s="73"/>
      <c r="J56" s="73"/>
      <c r="K56" s="73"/>
      <c r="L56" s="73"/>
      <c r="M56" s="73"/>
      <c r="N56" s="73"/>
      <c r="O56" s="73"/>
      <c r="P56" s="73"/>
      <c r="Q56" s="73"/>
      <c r="R56" s="74"/>
    </row>
    <row r="57" spans="1:22" s="75" customFormat="1" ht="12" x14ac:dyDescent="0.45">
      <c r="A57" s="71"/>
      <c r="B57" s="76" t="s">
        <v>22</v>
      </c>
      <c r="C57" s="76"/>
      <c r="D57" s="76"/>
      <c r="E57" s="76"/>
      <c r="F57" s="76"/>
      <c r="G57" s="76"/>
      <c r="H57" s="76"/>
      <c r="I57" s="76"/>
      <c r="J57" s="76"/>
      <c r="K57" s="76"/>
      <c r="L57" s="76"/>
      <c r="M57" s="76"/>
      <c r="N57" s="76"/>
      <c r="O57" s="76"/>
      <c r="P57" s="76"/>
      <c r="Q57" s="77"/>
      <c r="R57" s="78"/>
      <c r="U57" s="79"/>
      <c r="V57" s="79"/>
    </row>
    <row r="58" spans="1:22" s="75" customFormat="1" ht="12" x14ac:dyDescent="0.45">
      <c r="A58" s="71"/>
      <c r="B58" s="76" t="s">
        <v>23</v>
      </c>
      <c r="C58" s="76"/>
      <c r="D58" s="76"/>
      <c r="E58" s="76"/>
      <c r="F58" s="76"/>
      <c r="G58" s="76"/>
      <c r="H58" s="76"/>
      <c r="I58" s="76"/>
      <c r="J58" s="76"/>
      <c r="K58" s="76"/>
      <c r="L58" s="76"/>
      <c r="M58" s="76"/>
      <c r="N58" s="76"/>
      <c r="O58" s="76"/>
      <c r="P58" s="76"/>
      <c r="Q58" s="77"/>
      <c r="R58" s="78"/>
    </row>
    <row r="59" spans="1:22" s="75" customFormat="1" ht="12" x14ac:dyDescent="0.45">
      <c r="A59" s="71"/>
      <c r="B59" s="80" t="s">
        <v>24</v>
      </c>
      <c r="C59" s="76"/>
      <c r="D59" s="76"/>
      <c r="E59" s="76"/>
      <c r="F59" s="76"/>
      <c r="G59" s="76"/>
      <c r="H59" s="76"/>
      <c r="I59" s="76"/>
      <c r="J59" s="76"/>
      <c r="K59" s="76"/>
      <c r="L59" s="76"/>
      <c r="M59" s="76"/>
      <c r="N59" s="76"/>
      <c r="O59" s="76"/>
      <c r="P59" s="76"/>
      <c r="Q59" s="77"/>
      <c r="R59" s="78"/>
    </row>
    <row r="60" spans="1:22" s="75" customFormat="1" ht="12" x14ac:dyDescent="0.45">
      <c r="A60" s="71"/>
      <c r="B60" s="80" t="s">
        <v>25</v>
      </c>
      <c r="C60" s="76"/>
      <c r="D60" s="76"/>
      <c r="E60" s="76"/>
      <c r="F60" s="76"/>
      <c r="G60" s="76"/>
      <c r="H60" s="76"/>
      <c r="I60" s="76"/>
      <c r="J60" s="76"/>
      <c r="K60" s="76"/>
      <c r="L60" s="76"/>
      <c r="M60" s="76"/>
      <c r="N60" s="76"/>
      <c r="O60" s="76"/>
      <c r="P60" s="76"/>
      <c r="Q60" s="77"/>
      <c r="R60" s="78"/>
    </row>
    <row r="61" spans="1:22" s="75" customFormat="1" ht="12" x14ac:dyDescent="0.45">
      <c r="A61" s="71"/>
      <c r="B61" s="80" t="s">
        <v>26</v>
      </c>
      <c r="C61" s="76"/>
      <c r="D61" s="76"/>
      <c r="E61" s="76"/>
      <c r="F61" s="76"/>
      <c r="G61" s="76"/>
      <c r="H61" s="76"/>
      <c r="I61" s="76"/>
      <c r="J61" s="76"/>
      <c r="K61" s="76"/>
      <c r="L61" s="76"/>
      <c r="M61" s="76"/>
      <c r="N61" s="76"/>
      <c r="O61" s="76"/>
      <c r="P61" s="76"/>
      <c r="Q61" s="77"/>
      <c r="R61" s="78"/>
    </row>
    <row r="62" spans="1:22" s="75" customFormat="1" ht="12.6" thickBot="1" x14ac:dyDescent="0.5">
      <c r="A62" s="71"/>
      <c r="B62" s="81" t="s">
        <v>27</v>
      </c>
      <c r="C62" s="82"/>
      <c r="D62" s="82"/>
      <c r="E62" s="82"/>
      <c r="F62" s="82"/>
      <c r="G62" s="82"/>
      <c r="H62" s="82"/>
      <c r="I62" s="82"/>
      <c r="J62" s="82"/>
      <c r="K62" s="82"/>
      <c r="L62" s="82"/>
      <c r="M62" s="82"/>
      <c r="N62" s="82"/>
      <c r="O62" s="82"/>
      <c r="P62" s="82"/>
      <c r="Q62" s="82"/>
      <c r="R62" s="83"/>
    </row>
    <row r="63" spans="1:22" s="75" customFormat="1" ht="12" x14ac:dyDescent="0.45">
      <c r="A63" s="84"/>
      <c r="B63" s="85" t="s">
        <v>28</v>
      </c>
      <c r="C63" s="77"/>
      <c r="D63" s="77"/>
      <c r="E63" s="77"/>
      <c r="F63" s="77"/>
      <c r="G63" s="77"/>
      <c r="H63" s="77"/>
      <c r="I63" s="77"/>
      <c r="J63" s="77"/>
      <c r="K63" s="77"/>
      <c r="L63" s="77"/>
      <c r="M63" s="77"/>
      <c r="N63" s="77"/>
      <c r="O63" s="76"/>
      <c r="P63" s="76"/>
      <c r="Q63" s="77"/>
      <c r="R63" s="77"/>
    </row>
    <row r="64" spans="1:22" x14ac:dyDescent="0.45">
      <c r="A64" s="64"/>
      <c r="B64" s="64"/>
      <c r="C64" s="64"/>
      <c r="D64" s="64"/>
      <c r="E64" s="64"/>
      <c r="F64" s="64"/>
      <c r="G64" s="64"/>
      <c r="H64" s="64"/>
      <c r="I64" s="64"/>
      <c r="J64" s="64"/>
      <c r="K64" s="64"/>
      <c r="L64" s="64"/>
      <c r="M64" s="64"/>
      <c r="N64" s="64"/>
      <c r="O64" s="64"/>
      <c r="P64" s="64"/>
      <c r="Q64" s="64"/>
      <c r="R64" s="64"/>
    </row>
    <row r="65" spans="1:18" x14ac:dyDescent="0.45">
      <c r="A65" s="154" t="s">
        <v>43</v>
      </c>
      <c r="B65" s="154"/>
      <c r="C65" s="154"/>
      <c r="D65" s="154"/>
      <c r="E65" s="154"/>
      <c r="F65" s="154"/>
      <c r="G65" s="154"/>
      <c r="H65" s="154"/>
      <c r="I65" s="154"/>
      <c r="J65" s="154"/>
      <c r="K65" s="154"/>
      <c r="L65" s="154"/>
      <c r="M65" s="154"/>
      <c r="N65" s="154"/>
      <c r="O65" s="154"/>
      <c r="P65" s="154"/>
      <c r="Q65" s="154"/>
      <c r="R65" s="154"/>
    </row>
    <row r="66" spans="1:18" s="6" customFormat="1" x14ac:dyDescent="0.45">
      <c r="A66" s="154" t="s">
        <v>60</v>
      </c>
      <c r="B66" s="154"/>
      <c r="C66" s="154"/>
      <c r="D66" s="154"/>
      <c r="E66" s="154"/>
      <c r="F66" s="154"/>
      <c r="G66" s="154"/>
      <c r="H66" s="154"/>
      <c r="I66" s="154"/>
      <c r="J66" s="154"/>
      <c r="K66" s="154"/>
      <c r="L66" s="154"/>
      <c r="M66" s="154"/>
      <c r="N66" s="154"/>
      <c r="O66" s="154"/>
      <c r="P66" s="154"/>
      <c r="Q66" s="154"/>
      <c r="R66" s="154"/>
    </row>
    <row r="67" spans="1:18" s="6" customFormat="1" x14ac:dyDescent="0.45">
      <c r="A67" s="65"/>
      <c r="B67" s="65"/>
      <c r="C67" s="65"/>
      <c r="D67" s="65"/>
      <c r="E67" s="65"/>
      <c r="F67" s="65"/>
      <c r="G67" s="65"/>
      <c r="H67" s="65"/>
      <c r="I67" s="65"/>
      <c r="J67" s="65"/>
      <c r="K67" s="65"/>
      <c r="L67" s="65"/>
      <c r="M67" s="65"/>
      <c r="N67" s="65"/>
      <c r="O67" s="65"/>
      <c r="P67" s="65"/>
      <c r="Q67" s="65"/>
      <c r="R67" s="65"/>
    </row>
    <row r="68" spans="1:18" s="90" customFormat="1" ht="19.8" customHeight="1" x14ac:dyDescent="0.45">
      <c r="A68" s="87" t="s">
        <v>52</v>
      </c>
      <c r="B68" s="88"/>
      <c r="C68" s="88"/>
      <c r="D68" s="88"/>
      <c r="E68" s="88"/>
      <c r="F68" s="88"/>
      <c r="G68" s="88"/>
      <c r="H68" s="88"/>
      <c r="I68" s="88"/>
      <c r="J68" s="88"/>
      <c r="K68" s="88"/>
      <c r="L68" s="88"/>
      <c r="M68" s="88"/>
      <c r="N68" s="88"/>
      <c r="O68" s="89"/>
      <c r="P68" s="89"/>
      <c r="Q68" s="88"/>
      <c r="R68" s="88"/>
    </row>
    <row r="69" spans="1:18" s="70" customFormat="1" ht="19.8" customHeight="1" x14ac:dyDescent="0.45">
      <c r="A69" s="68" t="s">
        <v>45</v>
      </c>
      <c r="B69" s="66"/>
      <c r="C69" s="67"/>
      <c r="D69" s="67"/>
      <c r="E69" s="67"/>
      <c r="F69" s="67"/>
      <c r="G69" s="67"/>
      <c r="H69" s="67"/>
      <c r="I69" s="67"/>
      <c r="J69" s="67"/>
      <c r="K69" s="67"/>
      <c r="L69" s="67"/>
      <c r="M69" s="67"/>
      <c r="N69" s="67"/>
      <c r="O69" s="69"/>
      <c r="P69" s="69"/>
      <c r="Q69" s="67"/>
      <c r="R69" s="67"/>
    </row>
    <row r="70" spans="1:18" x14ac:dyDescent="0.45">
      <c r="A70" s="135" t="s">
        <v>41</v>
      </c>
      <c r="B70" s="135"/>
      <c r="C70" s="135"/>
    </row>
    <row r="71" spans="1:18" s="105" customFormat="1" ht="25.05" customHeight="1" x14ac:dyDescent="0.45">
      <c r="A71" s="13"/>
      <c r="B71" s="136" t="s">
        <v>12</v>
      </c>
      <c r="C71" s="137"/>
      <c r="D71" s="137"/>
      <c r="E71" s="137"/>
      <c r="F71" s="137"/>
      <c r="G71" s="137"/>
      <c r="H71" s="137"/>
      <c r="I71" s="137"/>
      <c r="J71" s="138"/>
      <c r="K71" s="139"/>
      <c r="L71" s="140"/>
      <c r="M71" s="140"/>
      <c r="N71" s="140"/>
      <c r="O71" s="140"/>
      <c r="P71" s="140"/>
      <c r="Q71" s="140"/>
      <c r="R71" s="141"/>
    </row>
    <row r="72" spans="1:18" s="105" customFormat="1" ht="25.05" customHeight="1" x14ac:dyDescent="0.45">
      <c r="A72" s="13"/>
      <c r="B72" s="145" t="s">
        <v>64</v>
      </c>
      <c r="C72" s="146"/>
      <c r="D72" s="146"/>
      <c r="E72" s="146"/>
      <c r="F72" s="146"/>
      <c r="G72" s="146"/>
      <c r="H72" s="146"/>
      <c r="I72" s="146"/>
      <c r="J72" s="147"/>
      <c r="K72" s="55" t="s">
        <v>13</v>
      </c>
      <c r="L72" s="106"/>
      <c r="M72" s="57" t="s">
        <v>18</v>
      </c>
      <c r="N72" s="57"/>
      <c r="O72" s="58"/>
      <c r="P72" s="58"/>
      <c r="Q72" s="58"/>
      <c r="R72" s="59"/>
    </row>
    <row r="73" spans="1:18" s="105" customFormat="1" ht="25.05" customHeight="1" x14ac:dyDescent="0.45">
      <c r="A73" s="13"/>
      <c r="B73" s="148"/>
      <c r="C73" s="149"/>
      <c r="D73" s="149"/>
      <c r="E73" s="149"/>
      <c r="F73" s="149"/>
      <c r="G73" s="149"/>
      <c r="H73" s="149"/>
      <c r="I73" s="149"/>
      <c r="J73" s="150"/>
      <c r="K73" s="55" t="s">
        <v>14</v>
      </c>
      <c r="L73" s="106"/>
      <c r="M73" s="57" t="s">
        <v>18</v>
      </c>
      <c r="N73" s="57"/>
      <c r="O73" s="58"/>
      <c r="P73" s="58"/>
      <c r="Q73" s="58"/>
      <c r="R73" s="59"/>
    </row>
    <row r="74" spans="1:18" s="105" customFormat="1" ht="25.05" customHeight="1" x14ac:dyDescent="0.45">
      <c r="A74" s="13"/>
      <c r="B74" s="151"/>
      <c r="C74" s="152"/>
      <c r="D74" s="152"/>
      <c r="E74" s="152"/>
      <c r="F74" s="152"/>
      <c r="G74" s="152"/>
      <c r="H74" s="152"/>
      <c r="I74" s="152"/>
      <c r="J74" s="153"/>
      <c r="K74" s="55" t="s">
        <v>15</v>
      </c>
      <c r="L74" s="106"/>
      <c r="M74" s="57" t="s">
        <v>18</v>
      </c>
      <c r="N74" s="57"/>
      <c r="O74" s="58"/>
      <c r="P74" s="58"/>
      <c r="Q74" s="58"/>
      <c r="R74" s="59"/>
    </row>
    <row r="75" spans="1:18" s="105" customFormat="1" ht="47.4" customHeight="1" x14ac:dyDescent="0.45">
      <c r="A75" s="13"/>
      <c r="B75" s="142" t="s">
        <v>63</v>
      </c>
      <c r="C75" s="143"/>
      <c r="D75" s="143"/>
      <c r="E75" s="143"/>
      <c r="F75" s="143"/>
      <c r="G75" s="143"/>
      <c r="H75" s="143"/>
      <c r="I75" s="143"/>
      <c r="J75" s="144"/>
      <c r="K75" s="139"/>
      <c r="L75" s="140"/>
      <c r="M75" s="140"/>
      <c r="N75" s="140"/>
      <c r="O75" s="140"/>
      <c r="P75" s="140"/>
      <c r="Q75" s="140"/>
      <c r="R75" s="141"/>
    </row>
    <row r="76" spans="1:18" s="105" customFormat="1" ht="22.8" customHeight="1" x14ac:dyDescent="0.45">
      <c r="A76" s="13"/>
      <c r="B76" s="145" t="s">
        <v>33</v>
      </c>
      <c r="C76" s="146"/>
      <c r="D76" s="146"/>
      <c r="E76" s="146"/>
      <c r="F76" s="146"/>
      <c r="G76" s="146"/>
      <c r="H76" s="146"/>
      <c r="I76" s="146"/>
      <c r="J76" s="147"/>
      <c r="K76" s="60" t="s">
        <v>62</v>
      </c>
      <c r="M76" s="166"/>
      <c r="N76" s="166"/>
      <c r="O76" s="166"/>
      <c r="P76" s="166"/>
      <c r="Q76" s="166"/>
      <c r="R76" s="167"/>
    </row>
    <row r="77" spans="1:18" s="105" customFormat="1" ht="22.8" customHeight="1" x14ac:dyDescent="0.45">
      <c r="A77" s="13"/>
      <c r="B77" s="151"/>
      <c r="C77" s="152"/>
      <c r="D77" s="152"/>
      <c r="E77" s="152"/>
      <c r="F77" s="152"/>
      <c r="G77" s="152"/>
      <c r="H77" s="152"/>
      <c r="I77" s="152"/>
      <c r="J77" s="153"/>
      <c r="K77" s="61"/>
      <c r="M77" s="168"/>
      <c r="N77" s="168"/>
      <c r="O77" s="168"/>
      <c r="P77" s="168"/>
      <c r="Q77" s="168"/>
      <c r="R77" s="169"/>
    </row>
    <row r="78" spans="1:18" s="105" customFormat="1" ht="25.05" customHeight="1" x14ac:dyDescent="0.45">
      <c r="A78" s="13"/>
      <c r="B78" s="145" t="s">
        <v>56</v>
      </c>
      <c r="C78" s="146"/>
      <c r="D78" s="146"/>
      <c r="E78" s="146"/>
      <c r="F78" s="146"/>
      <c r="G78" s="146"/>
      <c r="H78" s="146"/>
      <c r="I78" s="146"/>
      <c r="J78" s="147"/>
      <c r="K78" s="55" t="s">
        <v>16</v>
      </c>
      <c r="L78" s="62"/>
      <c r="M78" s="106"/>
      <c r="N78" s="57" t="s">
        <v>17</v>
      </c>
      <c r="O78" s="58"/>
      <c r="P78" s="58"/>
      <c r="Q78" s="58"/>
      <c r="R78" s="59"/>
    </row>
    <row r="79" spans="1:18" s="105" customFormat="1" ht="40.200000000000003" customHeight="1" x14ac:dyDescent="0.45">
      <c r="A79" s="13"/>
      <c r="B79" s="151"/>
      <c r="C79" s="152"/>
      <c r="D79" s="152"/>
      <c r="E79" s="152"/>
      <c r="F79" s="152"/>
      <c r="G79" s="152"/>
      <c r="H79" s="152"/>
      <c r="I79" s="152"/>
      <c r="J79" s="153"/>
      <c r="K79" s="155" t="s">
        <v>54</v>
      </c>
      <c r="L79" s="156"/>
      <c r="M79" s="140"/>
      <c r="N79" s="140"/>
      <c r="O79" s="140"/>
      <c r="P79" s="140"/>
      <c r="Q79" s="140"/>
      <c r="R79" s="141"/>
    </row>
    <row r="81" spans="1:18" s="90" customFormat="1" ht="19.8" customHeight="1" x14ac:dyDescent="0.45">
      <c r="A81" s="87" t="s">
        <v>52</v>
      </c>
      <c r="B81" s="88"/>
      <c r="C81" s="88"/>
      <c r="D81" s="88"/>
      <c r="E81" s="88"/>
      <c r="F81" s="88"/>
      <c r="G81" s="88"/>
      <c r="H81" s="88"/>
      <c r="I81" s="88"/>
      <c r="J81" s="88"/>
      <c r="K81" s="88"/>
      <c r="L81" s="88"/>
      <c r="M81" s="88"/>
      <c r="N81" s="88"/>
      <c r="O81" s="89"/>
      <c r="P81" s="89"/>
      <c r="Q81" s="88"/>
      <c r="R81" s="88"/>
    </row>
    <row r="82" spans="1:18" s="70" customFormat="1" ht="19.8" customHeight="1" x14ac:dyDescent="0.45">
      <c r="A82" s="68" t="s">
        <v>45</v>
      </c>
      <c r="B82" s="67"/>
      <c r="C82" s="67"/>
      <c r="D82" s="67"/>
      <c r="E82" s="67"/>
      <c r="F82" s="67"/>
      <c r="G82" s="67"/>
      <c r="H82" s="67"/>
      <c r="I82" s="67"/>
      <c r="J82" s="67"/>
      <c r="K82" s="67"/>
      <c r="L82" s="67"/>
      <c r="M82" s="67"/>
      <c r="N82" s="67"/>
      <c r="O82" s="69"/>
      <c r="P82" s="69"/>
      <c r="Q82" s="67"/>
      <c r="R82" s="67"/>
    </row>
    <row r="83" spans="1:18" x14ac:dyDescent="0.45">
      <c r="A83" s="135" t="s">
        <v>42</v>
      </c>
      <c r="B83" s="135"/>
      <c r="C83" s="135"/>
    </row>
    <row r="84" spans="1:18" s="105" customFormat="1" ht="25.05" customHeight="1" x14ac:dyDescent="0.45">
      <c r="A84" s="13"/>
      <c r="B84" s="136" t="s">
        <v>12</v>
      </c>
      <c r="C84" s="137"/>
      <c r="D84" s="137"/>
      <c r="E84" s="137"/>
      <c r="F84" s="137"/>
      <c r="G84" s="137"/>
      <c r="H84" s="137"/>
      <c r="I84" s="137"/>
      <c r="J84" s="138"/>
      <c r="K84" s="139"/>
      <c r="L84" s="140"/>
      <c r="M84" s="140"/>
      <c r="N84" s="140"/>
      <c r="O84" s="140"/>
      <c r="P84" s="140"/>
      <c r="Q84" s="140"/>
      <c r="R84" s="141"/>
    </row>
    <row r="85" spans="1:18" s="105" customFormat="1" ht="25.05" customHeight="1" x14ac:dyDescent="0.45">
      <c r="A85" s="13"/>
      <c r="B85" s="145" t="s">
        <v>64</v>
      </c>
      <c r="C85" s="146"/>
      <c r="D85" s="146"/>
      <c r="E85" s="146"/>
      <c r="F85" s="146"/>
      <c r="G85" s="146"/>
      <c r="H85" s="146"/>
      <c r="I85" s="146"/>
      <c r="J85" s="147"/>
      <c r="K85" s="55" t="s">
        <v>13</v>
      </c>
      <c r="L85" s="106"/>
      <c r="M85" s="57" t="s">
        <v>18</v>
      </c>
      <c r="N85" s="57"/>
      <c r="O85" s="58"/>
      <c r="P85" s="58"/>
      <c r="Q85" s="58"/>
      <c r="R85" s="59"/>
    </row>
    <row r="86" spans="1:18" s="105" customFormat="1" ht="25.05" customHeight="1" x14ac:dyDescent="0.45">
      <c r="A86" s="13"/>
      <c r="B86" s="148"/>
      <c r="C86" s="149"/>
      <c r="D86" s="149"/>
      <c r="E86" s="149"/>
      <c r="F86" s="149"/>
      <c r="G86" s="149"/>
      <c r="H86" s="149"/>
      <c r="I86" s="149"/>
      <c r="J86" s="150"/>
      <c r="K86" s="55" t="s">
        <v>14</v>
      </c>
      <c r="L86" s="106"/>
      <c r="M86" s="57" t="s">
        <v>18</v>
      </c>
      <c r="N86" s="57"/>
      <c r="O86" s="58"/>
      <c r="P86" s="58"/>
      <c r="Q86" s="58"/>
      <c r="R86" s="59"/>
    </row>
    <row r="87" spans="1:18" s="105" customFormat="1" ht="25.05" customHeight="1" x14ac:dyDescent="0.45">
      <c r="A87" s="13"/>
      <c r="B87" s="151"/>
      <c r="C87" s="152"/>
      <c r="D87" s="152"/>
      <c r="E87" s="152"/>
      <c r="F87" s="152"/>
      <c r="G87" s="152"/>
      <c r="H87" s="152"/>
      <c r="I87" s="152"/>
      <c r="J87" s="153"/>
      <c r="K87" s="55" t="s">
        <v>15</v>
      </c>
      <c r="L87" s="106"/>
      <c r="M87" s="57" t="s">
        <v>18</v>
      </c>
      <c r="N87" s="57"/>
      <c r="O87" s="58"/>
      <c r="P87" s="58"/>
      <c r="Q87" s="58"/>
      <c r="R87" s="59"/>
    </row>
    <row r="88" spans="1:18" s="105" customFormat="1" ht="47.4" customHeight="1" x14ac:dyDescent="0.45">
      <c r="A88" s="13"/>
      <c r="B88" s="142" t="s">
        <v>63</v>
      </c>
      <c r="C88" s="143"/>
      <c r="D88" s="143"/>
      <c r="E88" s="143"/>
      <c r="F88" s="143"/>
      <c r="G88" s="143"/>
      <c r="H88" s="143"/>
      <c r="I88" s="143"/>
      <c r="J88" s="144"/>
      <c r="K88" s="139"/>
      <c r="L88" s="140"/>
      <c r="M88" s="140"/>
      <c r="N88" s="140"/>
      <c r="O88" s="140"/>
      <c r="P88" s="140"/>
      <c r="Q88" s="140"/>
      <c r="R88" s="141"/>
    </row>
    <row r="89" spans="1:18" s="105" customFormat="1" ht="19.8" customHeight="1" x14ac:dyDescent="0.45">
      <c r="A89" s="13"/>
      <c r="B89" s="145" t="s">
        <v>33</v>
      </c>
      <c r="C89" s="146"/>
      <c r="D89" s="146"/>
      <c r="E89" s="146"/>
      <c r="F89" s="146"/>
      <c r="G89" s="146"/>
      <c r="H89" s="146"/>
      <c r="I89" s="146"/>
      <c r="J89" s="147"/>
      <c r="K89" s="60" t="s">
        <v>62</v>
      </c>
      <c r="M89" s="166"/>
      <c r="N89" s="166"/>
      <c r="O89" s="166"/>
      <c r="P89" s="166"/>
      <c r="Q89" s="166"/>
      <c r="R89" s="167"/>
    </row>
    <row r="90" spans="1:18" s="105" customFormat="1" ht="19.8" customHeight="1" x14ac:dyDescent="0.45">
      <c r="A90" s="13"/>
      <c r="B90" s="151"/>
      <c r="C90" s="152"/>
      <c r="D90" s="152"/>
      <c r="E90" s="152"/>
      <c r="F90" s="152"/>
      <c r="G90" s="152"/>
      <c r="H90" s="152"/>
      <c r="I90" s="152"/>
      <c r="J90" s="153"/>
      <c r="K90" s="61"/>
      <c r="M90" s="168"/>
      <c r="N90" s="168"/>
      <c r="O90" s="168"/>
      <c r="P90" s="168"/>
      <c r="Q90" s="168"/>
      <c r="R90" s="169"/>
    </row>
    <row r="91" spans="1:18" s="105" customFormat="1" ht="25.05" customHeight="1" x14ac:dyDescent="0.45">
      <c r="A91" s="13"/>
      <c r="B91" s="145" t="s">
        <v>56</v>
      </c>
      <c r="C91" s="146"/>
      <c r="D91" s="146"/>
      <c r="E91" s="146"/>
      <c r="F91" s="146"/>
      <c r="G91" s="146"/>
      <c r="H91" s="146"/>
      <c r="I91" s="146"/>
      <c r="J91" s="147"/>
      <c r="K91" s="55" t="s">
        <v>16</v>
      </c>
      <c r="L91" s="62"/>
      <c r="M91" s="106"/>
      <c r="N91" s="57" t="s">
        <v>17</v>
      </c>
      <c r="O91" s="58"/>
      <c r="P91" s="58"/>
      <c r="Q91" s="58"/>
      <c r="R91" s="59"/>
    </row>
    <row r="92" spans="1:18" s="105" customFormat="1" ht="40.200000000000003" customHeight="1" x14ac:dyDescent="0.45">
      <c r="A92" s="13"/>
      <c r="B92" s="151"/>
      <c r="C92" s="152"/>
      <c r="D92" s="152"/>
      <c r="E92" s="152"/>
      <c r="F92" s="152"/>
      <c r="G92" s="152"/>
      <c r="H92" s="152"/>
      <c r="I92" s="152"/>
      <c r="J92" s="153"/>
      <c r="K92" s="155" t="s">
        <v>54</v>
      </c>
      <c r="L92" s="156"/>
      <c r="M92" s="140"/>
      <c r="N92" s="140"/>
      <c r="O92" s="140"/>
      <c r="P92" s="140"/>
      <c r="Q92" s="140"/>
      <c r="R92" s="141"/>
    </row>
  </sheetData>
  <sheetProtection sheet="1" formatCells="0" formatRows="0" insertRows="0" deleteRows="0" sort="0"/>
  <mergeCells count="60">
    <mergeCell ref="B41:J41"/>
    <mergeCell ref="K41:R41"/>
    <mergeCell ref="B42:J44"/>
    <mergeCell ref="B45:J45"/>
    <mergeCell ref="K45:R45"/>
    <mergeCell ref="B89:J90"/>
    <mergeCell ref="B91:J92"/>
    <mergeCell ref="K92:L92"/>
    <mergeCell ref="M92:R92"/>
    <mergeCell ref="M89:R90"/>
    <mergeCell ref="A83:C83"/>
    <mergeCell ref="B84:J84"/>
    <mergeCell ref="K84:R84"/>
    <mergeCell ref="B88:J88"/>
    <mergeCell ref="K88:R88"/>
    <mergeCell ref="B85:J87"/>
    <mergeCell ref="B76:J77"/>
    <mergeCell ref="B78:J79"/>
    <mergeCell ref="K79:L79"/>
    <mergeCell ref="M79:R79"/>
    <mergeCell ref="M76:R77"/>
    <mergeCell ref="A66:R66"/>
    <mergeCell ref="B46:J47"/>
    <mergeCell ref="B48:J49"/>
    <mergeCell ref="K49:L49"/>
    <mergeCell ref="M49:R49"/>
    <mergeCell ref="B52:J54"/>
    <mergeCell ref="A65:R65"/>
    <mergeCell ref="M46:R47"/>
    <mergeCell ref="A70:C70"/>
    <mergeCell ref="B71:J71"/>
    <mergeCell ref="K71:R71"/>
    <mergeCell ref="B75:J75"/>
    <mergeCell ref="K75:R75"/>
    <mergeCell ref="B72:J74"/>
    <mergeCell ref="N22:N23"/>
    <mergeCell ref="O8:Q8"/>
    <mergeCell ref="R8:R9"/>
    <mergeCell ref="A22:A23"/>
    <mergeCell ref="B22:H22"/>
    <mergeCell ref="I22:J22"/>
    <mergeCell ref="K22:K23"/>
    <mergeCell ref="L22:L23"/>
    <mergeCell ref="M22:M23"/>
    <mergeCell ref="A1:R1"/>
    <mergeCell ref="A2:R2"/>
    <mergeCell ref="A3:R3"/>
    <mergeCell ref="P4:R4"/>
    <mergeCell ref="A8:A9"/>
    <mergeCell ref="B8:H8"/>
    <mergeCell ref="I8:J8"/>
    <mergeCell ref="K8:K9"/>
    <mergeCell ref="L8:L9"/>
    <mergeCell ref="M8:M9"/>
    <mergeCell ref="N8:N9"/>
    <mergeCell ref="A40:C40"/>
    <mergeCell ref="B35:F35"/>
    <mergeCell ref="G35:J35"/>
    <mergeCell ref="B36:F36"/>
    <mergeCell ref="G36:J36"/>
  </mergeCells>
  <phoneticPr fontId="1"/>
  <dataValidations count="18">
    <dataValidation type="decimal" allowBlank="1" showInputMessage="1" showErrorMessage="1" error="正しい数値を入力してください。" promptTitle="記入例をご確認ください。" prompt="勤務形態が非常勤の場合は、実質勤務時間150時間を1ヶ月相当として換算します。_x000a_※150時間＝7.5時間（実質勤務時間）×20日_x000a__x000a_この欄に、週あたりの勤務日数を記入してください。" sqref="P10:P18" xr:uid="{F4C1DFBB-6827-4275-9228-7CD68FDB1A31}">
      <formula1>1</formula1>
      <formula2>10</formula2>
    </dataValidation>
    <dataValidation type="decimal" allowBlank="1" showInputMessage="1" showErrorMessage="1" error="正しい数値を入力してください。" promptTitle="記入例をご確認ください。" prompt="勤務形態が非常勤の場合は、実質勤務時間150時間を1ヶ月相当として換算します。_x000a_※150時間＝7.5時間（実質勤務時間）×20日_x000a__x000a_この欄に、1日あたりの勤務時間数を記入してください。_x000a_" sqref="O10:O18" xr:uid="{559DE1B9-DD46-4A0B-85E6-EDEFBDE4C580}">
      <formula1>1</formula1>
      <formula2>10</formula2>
    </dataValidation>
    <dataValidation allowBlank="1" showInputMessage="1" showErrorMessage="1" promptTitle="記入例をご確認ください。" prompt="※必ず記入してください。" sqref="M46 M76 M89" xr:uid="{884642E4-F02D-4059-A53A-4FBD22D703BB}"/>
    <dataValidation type="list" allowBlank="1" showInputMessage="1" showErrorMessage="1" sqref="N10:N18 N24:N31" xr:uid="{B8664D43-902C-4185-A06A-B9E388D17656}">
      <formula1>"非常勤"</formula1>
    </dataValidation>
    <dataValidation type="whole" allowBlank="1" showInputMessage="1" showErrorMessage="1" sqref="L48 L78 L91" xr:uid="{ED9D640F-D97D-4176-BF6D-DC7F09F7496D}">
      <formula1>0</formula1>
      <formula2>5000</formula2>
    </dataValidation>
    <dataValidation type="whole" allowBlank="1" showInputMessage="1" showErrorMessage="1" error="正しい数値を入力してください。_x000a_（1～12）" sqref="C10:C18 G10:G18 G24:G31 C24:C31" xr:uid="{A9F1E2FD-E65A-4297-9A9D-E08F46D3A3F9}">
      <formula1>1</formula1>
      <formula2>12</formula2>
    </dataValidation>
    <dataValidation type="whole" allowBlank="1" showInputMessage="1" showErrorMessage="1" error="正しい数値を入力してください。_x000a_（1～31）" sqref="D10:D18 H10:H18 H24:H31 D24:D31" xr:uid="{76117AD6-A450-4E09-99B2-C490FDEC4191}">
      <formula1>1</formula1>
      <formula2>31</formula2>
    </dataValidation>
    <dataValidation type="whole" allowBlank="1" showInputMessage="1" showErrorMessage="1" error="正しい数値を入力してください。" sqref="F10:F18 F24:F31 B29:B31" xr:uid="{08D299E8-7348-4827-8089-A21B93170D94}">
      <formula1>1950</formula1>
      <formula2>2025</formula2>
    </dataValidation>
    <dataValidation type="whole" allowBlank="1" showInputMessage="1" showErrorMessage="1" error="正しい数値を入力してください。" prompt="様式B：履歴書、様式D：勤務証明書の内容と相違が無いように記載してください。" sqref="B15:B18" xr:uid="{5AE4ECF1-520C-47F9-ABC4-2FB03FB63F19}">
      <formula1>1950</formula1>
      <formula2>2025</formula2>
    </dataValidation>
    <dataValidation allowBlank="1" showInputMessage="1" showErrorMessage="1" promptTitle="記入例をご確認ください。" prompt="皮膚・排泄ケア分野の看護実践ができる部署であることがわかるように記載してください。" sqref="R10:R18" xr:uid="{6A4D25D1-16E3-4DB8-91F2-4FAB8286682C}"/>
    <dataValidation allowBlank="1" showInputMessage="1" showErrorMessage="1" promptTitle="記入例をご確認ください。" prompt="「例：東2病棟」など、病棟名ではなく、診療科がわかるように記載してください。" sqref="L10:L18" xr:uid="{DB183B9C-50EF-4C11-B7F5-489589EA659D}"/>
    <dataValidation type="whole" allowBlank="1" showInputMessage="1" showErrorMessage="1" errorTitle="正しい数値を入力してください。" sqref="M78 M48 M91" xr:uid="{7A68F072-AB34-43F7-9D87-8F58D9416512}">
      <formula1>0</formula1>
      <formula2>10</formula2>
    </dataValidation>
    <dataValidation type="whole" allowBlank="1" showInputMessage="1" showErrorMessage="1" errorTitle="半角数字で入力してください。" promptTitle="半角数字で入力してください。" sqref="L72:L74 M52:M54 L42:L44 L85:L87" xr:uid="{96DBD4D0-5DC7-4D6E-94D6-566F60CE8F65}">
      <formula1>0</formula1>
      <formula2>10000</formula2>
    </dataValidation>
    <dataValidation allowBlank="1" showInputMessage="1" showErrorMessage="1" promptTitle="記入例をご確認ください。" prompt="※皮膚・排泄ケア分野に関する施設基準の届出がない場合は、入院基本料をご記入ください。" sqref="K45:R45 K75:R75 K88:R88" xr:uid="{AD04134B-377C-42BD-A275-1DE297E95C36}"/>
    <dataValidation allowBlank="1" showInputMessage="1" showErrorMessage="1" promptTitle="記入例をご確認ください。" prompt="例：消化器外科病棟　師長、特定行為研修（創傷管理関連）修了者等_x000a_※看護の指導ですので、医師ではありません。_x000a_" sqref="M79:R79 M49:R50 M92:R92" xr:uid="{B1E33D70-C7BD-4882-9B68-77665E3EFFEC}"/>
    <dataValidation allowBlank="1" showInputMessage="1" showErrorMessage="1" promptTitle="自動計算のため、入力は不要です。" prompt="※数式が入っています。" sqref="B36:K36 Q10:Q18 I10:J19 I24:J32" xr:uid="{1B9EA851-8E0B-4D91-866A-742618B15B35}"/>
    <dataValidation type="decimal" allowBlank="1" showInputMessage="1" showErrorMessage="1" error="正しい数値を入力してください。" promptTitle="記入例をご確認ください。" prompt="勤務形態が非常勤の場合は、実質勤務時間150時間を1ヶ月相当として換算します。_x000a_※150時間＝7.5時間（実質勤務時間）×20日" sqref="T51:U52" xr:uid="{74BCCAA8-3548-47E0-95E4-3A5454719251}">
      <formula1>1</formula1>
      <formula2>10</formula2>
    </dataValidation>
    <dataValidation type="whole" allowBlank="1" showInputMessage="1" showErrorMessage="1" error="正しい数値を入力してください。" prompt="様式B：履歴書、様式D：勤務証明書の内容と相違が無いように記載してください。_x000a_※行が不足する場合は、行を再表示して入力してください。" sqref="B10:B14 B24:B28" xr:uid="{AB4B9BC7-85DF-4BB3-A3FF-6F776CD9728F}">
      <formula1>1950</formula1>
      <formula2>2025</formula2>
    </dataValidation>
  </dataValidations>
  <pageMargins left="0.31496062992125984" right="0.19685039370078741" top="0.39370078740157483" bottom="0.23622047244094491" header="0.31496062992125984" footer="0.31496062992125984"/>
  <pageSetup paperSize="9" scale="67" fitToHeight="0" orientation="portrait" blackAndWhite="1" r:id="rId1"/>
  <rowBreaks count="1" manualBreakCount="1">
    <brk id="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様式Ｃ</vt:lpstr>
      <vt:lpstr>様式Ｃ!Print_Area</vt:lpstr>
      <vt:lpstr>SUMIF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京都橘大学</dc:creator>
  <cp:lastModifiedBy>小村　祐佳</cp:lastModifiedBy>
  <cp:lastPrinted>2025-06-05T06:04:45Z</cp:lastPrinted>
  <dcterms:created xsi:type="dcterms:W3CDTF">2023-07-07T07:42:09Z</dcterms:created>
  <dcterms:modified xsi:type="dcterms:W3CDTF">2025-06-06T03:36:24Z</dcterms:modified>
</cp:coreProperties>
</file>