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L:\看護教育研修センター\ﾆ：入試関係\4.入試委員会・作問会議\2026入試委員会\第1回\【資料8】願書様式\願書書式：改善用\"/>
    </mc:Choice>
  </mc:AlternateContent>
  <xr:revisionPtr revIDLastSave="0" documentId="13_ncr:1_{D68C9424-5100-4EF0-AEB8-35A7C2BB67AD}" xr6:coauthVersionLast="47" xr6:coauthVersionMax="47" xr10:uidLastSave="{00000000-0000-0000-0000-000000000000}"/>
  <bookViews>
    <workbookView xWindow="-108" yWindow="-108" windowWidth="23256" windowHeight="12456" firstSheet="1" activeTab="2" xr2:uid="{00000000-000D-0000-FFFF-FFFF00000000}"/>
  </bookViews>
  <sheets>
    <sheet name="注意事項" sheetId="8" r:id="rId1"/>
    <sheet name="①様式A（このｼｰﾄから入力してください）" sheetId="1" r:id="rId2"/>
    <sheet name="②様式B" sheetId="2" r:id="rId3"/>
    <sheet name="③様式C" sheetId="3" r:id="rId4"/>
    <sheet name="④様式F" sheetId="4" r:id="rId5"/>
    <sheet name="⑤様式G" sheetId="6" r:id="rId6"/>
    <sheet name="⑥様式H（入力不要）" sheetId="7" r:id="rId7"/>
  </sheets>
  <definedNames>
    <definedName name="_xlnm.Print_Area" localSheetId="1">'①様式A（このｼｰﾄから入力してください）'!$A$1:$H$32</definedName>
    <definedName name="_xlnm.Print_Area" localSheetId="4">④様式F!$A$1:$N$28</definedName>
    <definedName name="_xlnm.Print_Area" localSheetId="5">⑤様式G!$C$1:$U$15</definedName>
    <definedName name="_xlnm.Print_Area" localSheetId="6">'⑥様式H（入力不要）'!$A$1:$J$17</definedName>
    <definedName name="_xlnm.Print_Area" localSheetId="0">注意事項!$A$1:$K$35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6" l="1" a="1"/>
  <c r="G9" i="6" s="1"/>
  <c r="M5" i="2"/>
  <c r="M7" i="2"/>
  <c r="H8" i="7"/>
  <c r="S9" i="6" a="1"/>
  <c r="S9" i="6" s="1"/>
  <c r="Q9" i="6" a="1"/>
  <c r="Q9" i="6"/>
  <c r="O9" i="6" a="1"/>
  <c r="O9" i="6" s="1"/>
  <c r="K9" i="6" a="1"/>
  <c r="K9" i="6" s="1"/>
  <c r="I9" i="6" a="1"/>
  <c r="I9" i="6" s="1"/>
  <c r="C8" i="7" l="1"/>
  <c r="U4" i="6"/>
  <c r="N4" i="4"/>
  <c r="O68" i="3"/>
  <c r="O4" i="3"/>
  <c r="E11" i="2" l="1"/>
  <c r="E9" i="2"/>
  <c r="F10" i="2"/>
  <c r="S4" i="2"/>
  <c r="H7" i="7"/>
  <c r="C7" i="7"/>
  <c r="S11" i="2" l="1"/>
  <c r="S9" i="2"/>
  <c r="J31" i="3" l="1"/>
  <c r="I31" i="3" s="1"/>
  <c r="J30" i="3"/>
  <c r="I30" i="3" s="1"/>
  <c r="J29" i="3"/>
  <c r="I29" i="3" s="1"/>
  <c r="J28" i="3"/>
  <c r="I28" i="3" s="1"/>
  <c r="J27" i="3"/>
  <c r="I27" i="3" s="1"/>
  <c r="J26" i="3"/>
  <c r="I26" i="3" s="1"/>
  <c r="J25" i="3"/>
  <c r="I25" i="3"/>
  <c r="J24" i="3"/>
  <c r="I24" i="3"/>
  <c r="Q21" i="3"/>
  <c r="Q20" i="3"/>
  <c r="Q19" i="3"/>
  <c r="Q18" i="3"/>
  <c r="J18" i="3"/>
  <c r="I18" i="3" s="1"/>
  <c r="Q17" i="3"/>
  <c r="J17" i="3"/>
  <c r="I17" i="3" s="1"/>
  <c r="Q16" i="3"/>
  <c r="J16" i="3"/>
  <c r="I16" i="3" s="1"/>
  <c r="Q15" i="3"/>
  <c r="J15" i="3"/>
  <c r="I15" i="3" s="1"/>
  <c r="Q14" i="3"/>
  <c r="J14" i="3"/>
  <c r="I14" i="3" s="1"/>
  <c r="Q13" i="3"/>
  <c r="J13" i="3"/>
  <c r="I13" i="3" s="1"/>
  <c r="Q12" i="3"/>
  <c r="J12" i="3"/>
  <c r="I12" i="3" s="1"/>
  <c r="Q11" i="3"/>
  <c r="J11" i="3"/>
  <c r="I11" i="3" s="1"/>
  <c r="Q10" i="3"/>
  <c r="J10" i="3"/>
  <c r="I10" i="3" s="1"/>
  <c r="J19" i="3" l="1"/>
  <c r="J32" i="3"/>
  <c r="I32" i="3" l="1"/>
  <c r="G36" i="3"/>
  <c r="I19" i="3"/>
  <c r="B36" i="3"/>
  <c r="J36" i="3" s="1"/>
  <c r="V52" i="2"/>
  <c r="I52" i="2"/>
  <c r="H52" i="2" s="1"/>
  <c r="V51" i="2"/>
  <c r="I51" i="2"/>
  <c r="H51" i="2" s="1"/>
  <c r="V50" i="2"/>
  <c r="I50" i="2"/>
  <c r="H50" i="2" s="1"/>
  <c r="V49" i="2"/>
  <c r="I49" i="2"/>
  <c r="H49" i="2" s="1"/>
  <c r="V48" i="2"/>
  <c r="I48" i="2"/>
  <c r="H48" i="2" s="1"/>
  <c r="V47" i="2"/>
  <c r="I47" i="2"/>
  <c r="H47" i="2" s="1"/>
  <c r="V46" i="2"/>
  <c r="I46" i="2"/>
  <c r="H46" i="2" s="1"/>
  <c r="V45" i="2"/>
  <c r="I45" i="2"/>
  <c r="H45" i="2" s="1"/>
  <c r="V44" i="2"/>
  <c r="I44" i="2"/>
  <c r="H44" i="2" s="1"/>
  <c r="V43" i="2"/>
  <c r="I43" i="2"/>
  <c r="H43" i="2" s="1"/>
  <c r="V42" i="2"/>
  <c r="I42" i="2"/>
  <c r="H42" i="2" s="1"/>
  <c r="V41" i="2"/>
  <c r="I41" i="2"/>
  <c r="H41" i="2" s="1"/>
  <c r="V40" i="2"/>
  <c r="I40" i="2"/>
  <c r="H40" i="2" s="1"/>
  <c r="V39" i="2"/>
  <c r="I39" i="2"/>
  <c r="H39" i="2" s="1"/>
  <c r="V38" i="2"/>
  <c r="I38" i="2"/>
  <c r="H38" i="2" s="1"/>
  <c r="I54" i="2" l="1"/>
  <c r="H54" i="2" s="1"/>
  <c r="T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<sst xmlns="http://schemas.openxmlformats.org/spreadsheetml/2006/main" count="373" uniqueCount="170">
  <si>
    <t>京都橘大学看護教育研修センター所長  殿</t>
  </si>
  <si>
    <t>私は、</t>
  </si>
  <si>
    <t>京都橘大学看護教育研修センター  認定看護師教育課程に入学したく、</t>
  </si>
  <si>
    <t>ここに関係書類を添えて申請いたします。</t>
  </si>
  <si>
    <t>年</t>
    <rPh sb="0" eb="1">
      <t>ネン</t>
    </rPh>
    <phoneticPr fontId="7"/>
  </si>
  <si>
    <t>月</t>
    <rPh sb="0" eb="1">
      <t>ガツ</t>
    </rPh>
    <phoneticPr fontId="7"/>
  </si>
  <si>
    <t>日</t>
    <rPh sb="0" eb="1">
      <t>ニチ</t>
    </rPh>
    <phoneticPr fontId="7"/>
  </si>
  <si>
    <t>生年月日（西暦）</t>
    <rPh sb="0" eb="4">
      <t>セイネンガッピ</t>
    </rPh>
    <rPh sb="5" eb="7">
      <t>セイレキ</t>
    </rPh>
    <phoneticPr fontId="7"/>
  </si>
  <si>
    <t>現住所</t>
    <rPh sb="0" eb="3">
      <t>ゲンジュウショ</t>
    </rPh>
    <phoneticPr fontId="7"/>
  </si>
  <si>
    <t>〒</t>
    <phoneticPr fontId="7"/>
  </si>
  <si>
    <t>自宅電話番号</t>
    <rPh sb="0" eb="4">
      <t>ジタクデンワ</t>
    </rPh>
    <rPh sb="4" eb="6">
      <t>バンゴウ</t>
    </rPh>
    <phoneticPr fontId="7"/>
  </si>
  <si>
    <t>携帯電話番号</t>
    <rPh sb="0" eb="4">
      <t>ケイタイデンワ</t>
    </rPh>
    <rPh sb="4" eb="6">
      <t>バンゴウ</t>
    </rPh>
    <phoneticPr fontId="7"/>
  </si>
  <si>
    <t>（注）※印欄には記入しないこと</t>
  </si>
  <si>
    <t>氏名</t>
  </si>
  <si>
    <t>氏名</t>
    <rPh sb="0" eb="2">
      <t>シメイ</t>
    </rPh>
    <phoneticPr fontId="7"/>
  </si>
  <si>
    <t>日</t>
    <rPh sb="0" eb="1">
      <t>ヒ</t>
    </rPh>
    <phoneticPr fontId="7"/>
  </si>
  <si>
    <t>―</t>
    <phoneticPr fontId="7"/>
  </si>
  <si>
    <t>受験番号（※      　              ）</t>
    <phoneticPr fontId="7"/>
  </si>
  <si>
    <t>受験番号（※　　　　　　　　　　　　）</t>
    <rPh sb="0" eb="2">
      <t>ジュケン</t>
    </rPh>
    <rPh sb="2" eb="4">
      <t>バンゴウ</t>
    </rPh>
    <phoneticPr fontId="17"/>
  </si>
  <si>
    <t>記入日</t>
    <rPh sb="0" eb="2">
      <t>キニュウ</t>
    </rPh>
    <rPh sb="2" eb="3">
      <t>ビ</t>
    </rPh>
    <phoneticPr fontId="17"/>
  </si>
  <si>
    <t>フリガナ</t>
    <phoneticPr fontId="17"/>
  </si>
  <si>
    <r>
      <t>性別</t>
    </r>
    <r>
      <rPr>
        <sz val="5"/>
        <color theme="1"/>
        <rFont val="ＭＳ 明朝"/>
        <family val="1"/>
        <charset val="128"/>
      </rPr>
      <t>※プルダウンで選択</t>
    </r>
    <rPh sb="0" eb="2">
      <t>セイベツ</t>
    </rPh>
    <rPh sb="9" eb="11">
      <t>センタク</t>
    </rPh>
    <phoneticPr fontId="17"/>
  </si>
  <si>
    <t>印</t>
    <rPh sb="0" eb="1">
      <t>イン</t>
    </rPh>
    <phoneticPr fontId="17"/>
  </si>
  <si>
    <t>氏名</t>
    <rPh sb="0" eb="2">
      <t>シメイ</t>
    </rPh>
    <phoneticPr fontId="17"/>
  </si>
  <si>
    <t>生年月日（西暦）</t>
    <rPh sb="0" eb="2">
      <t>セイネン</t>
    </rPh>
    <rPh sb="2" eb="4">
      <t>ガッピ</t>
    </rPh>
    <rPh sb="5" eb="7">
      <t>セイレキ</t>
    </rPh>
    <phoneticPr fontId="17"/>
  </si>
  <si>
    <t>（満</t>
    <rPh sb="1" eb="2">
      <t>マン</t>
    </rPh>
    <phoneticPr fontId="17"/>
  </si>
  <si>
    <t>歳）</t>
    <rPh sb="0" eb="1">
      <t>サイ</t>
    </rPh>
    <phoneticPr fontId="17"/>
  </si>
  <si>
    <t>電話番号</t>
    <rPh sb="0" eb="2">
      <t>デンワ</t>
    </rPh>
    <rPh sb="2" eb="4">
      <t>バンゴウ</t>
    </rPh>
    <phoneticPr fontId="17"/>
  </si>
  <si>
    <t>現住所</t>
    <rPh sb="0" eb="3">
      <t>ゲンジュウショ</t>
    </rPh>
    <phoneticPr fontId="17"/>
  </si>
  <si>
    <t>〒</t>
    <phoneticPr fontId="17"/>
  </si>
  <si>
    <t>携帯電話</t>
    <rPh sb="0" eb="2">
      <t>ケイタイ</t>
    </rPh>
    <rPh sb="2" eb="4">
      <t>デンワ</t>
    </rPh>
    <phoneticPr fontId="17"/>
  </si>
  <si>
    <t>①E-mail
（PC）</t>
    <phoneticPr fontId="17"/>
  </si>
  <si>
    <r>
      <rPr>
        <sz val="12"/>
        <color theme="1"/>
        <rFont val="ＭＳ 明朝"/>
        <family val="1"/>
        <charset val="128"/>
      </rPr>
      <t>②E-mail</t>
    </r>
    <r>
      <rPr>
        <sz val="11"/>
        <color theme="1"/>
        <rFont val="ＭＳ 明朝"/>
        <family val="1"/>
        <charset val="128"/>
      </rPr>
      <t xml:space="preserve">
</t>
    </r>
    <r>
      <rPr>
        <sz val="6"/>
        <color theme="1"/>
        <rFont val="ＭＳ 明朝"/>
        <family val="1"/>
        <charset val="128"/>
      </rPr>
      <t>（携帯・スマートフォン）</t>
    </r>
    <rPh sb="9" eb="11">
      <t>ケイタイ</t>
    </rPh>
    <phoneticPr fontId="17"/>
  </si>
  <si>
    <t>所属部署</t>
    <rPh sb="0" eb="2">
      <t>ショゾク</t>
    </rPh>
    <rPh sb="2" eb="4">
      <t>ブショ</t>
    </rPh>
    <phoneticPr fontId="17"/>
  </si>
  <si>
    <t>現在の
所属機関名</t>
    <rPh sb="0" eb="2">
      <t>ゲンザイ</t>
    </rPh>
    <rPh sb="4" eb="6">
      <t>ショゾク</t>
    </rPh>
    <rPh sb="6" eb="8">
      <t>キカン</t>
    </rPh>
    <rPh sb="8" eb="9">
      <t>メイ</t>
    </rPh>
    <phoneticPr fontId="17"/>
  </si>
  <si>
    <t>病床数</t>
    <rPh sb="0" eb="2">
      <t>ビョウショウ</t>
    </rPh>
    <rPh sb="2" eb="3">
      <t>スウ</t>
    </rPh>
    <phoneticPr fontId="17"/>
  </si>
  <si>
    <t>床</t>
    <rPh sb="0" eb="1">
      <t>ユカ</t>
    </rPh>
    <phoneticPr fontId="17"/>
  </si>
  <si>
    <t>設置主体</t>
    <rPh sb="0" eb="2">
      <t>セッチ</t>
    </rPh>
    <rPh sb="2" eb="4">
      <t>シュタイ</t>
    </rPh>
    <phoneticPr fontId="17"/>
  </si>
  <si>
    <t>所属機関
所在地</t>
    <rPh sb="0" eb="2">
      <t>ショゾク</t>
    </rPh>
    <rPh sb="2" eb="4">
      <t>キカン</t>
    </rPh>
    <rPh sb="5" eb="8">
      <t>ショザイチ</t>
    </rPh>
    <phoneticPr fontId="17"/>
  </si>
  <si>
    <t>FAX</t>
    <phoneticPr fontId="17"/>
  </si>
  <si>
    <t>免許取得年月日</t>
    <rPh sb="0" eb="2">
      <t>メンキョ</t>
    </rPh>
    <rPh sb="2" eb="4">
      <t>シュトク</t>
    </rPh>
    <rPh sb="4" eb="7">
      <t>ネンガッピ</t>
    </rPh>
    <phoneticPr fontId="17"/>
  </si>
  <si>
    <t>保健師</t>
    <rPh sb="0" eb="2">
      <t>ホケン</t>
    </rPh>
    <rPh sb="2" eb="3">
      <t>シ</t>
    </rPh>
    <phoneticPr fontId="17"/>
  </si>
  <si>
    <t>（西暦）</t>
    <rPh sb="1" eb="3">
      <t>セイレキ</t>
    </rPh>
    <phoneticPr fontId="17"/>
  </si>
  <si>
    <t>（第</t>
    <rPh sb="1" eb="2">
      <t>ダイ</t>
    </rPh>
    <phoneticPr fontId="17"/>
  </si>
  <si>
    <t>号）</t>
    <rPh sb="0" eb="1">
      <t>ゴウ</t>
    </rPh>
    <phoneticPr fontId="17"/>
  </si>
  <si>
    <t>助産師</t>
    <rPh sb="0" eb="2">
      <t>ジョサン</t>
    </rPh>
    <rPh sb="2" eb="3">
      <t>シ</t>
    </rPh>
    <phoneticPr fontId="17"/>
  </si>
  <si>
    <t>学歴（高校卒業時から記入）</t>
    <rPh sb="0" eb="2">
      <t>ガクレキ</t>
    </rPh>
    <rPh sb="3" eb="5">
      <t>コウコウ</t>
    </rPh>
    <rPh sb="5" eb="7">
      <t>ソツギョウ</t>
    </rPh>
    <rPh sb="7" eb="8">
      <t>ジ</t>
    </rPh>
    <rPh sb="10" eb="12">
      <t>キニュウ</t>
    </rPh>
    <phoneticPr fontId="17"/>
  </si>
  <si>
    <t>年</t>
    <rPh sb="0" eb="1">
      <t>ネン</t>
    </rPh>
    <phoneticPr fontId="17"/>
  </si>
  <si>
    <t>月</t>
    <rPh sb="0" eb="1">
      <t>ゲツ</t>
    </rPh>
    <phoneticPr fontId="17"/>
  </si>
  <si>
    <t>在職期間（西暦）</t>
    <rPh sb="0" eb="2">
      <t>ザイショク</t>
    </rPh>
    <rPh sb="2" eb="4">
      <t>キカン</t>
    </rPh>
    <phoneticPr fontId="17"/>
  </si>
  <si>
    <t>在職年数・月数</t>
    <rPh sb="0" eb="2">
      <t>ザイショク</t>
    </rPh>
    <rPh sb="2" eb="4">
      <t>ネンスウ</t>
    </rPh>
    <rPh sb="5" eb="7">
      <t>ツキスウ</t>
    </rPh>
    <phoneticPr fontId="17"/>
  </si>
  <si>
    <t>所属施設名</t>
    <rPh sb="0" eb="2">
      <t>ショゾク</t>
    </rPh>
    <rPh sb="2" eb="4">
      <t>シセツ</t>
    </rPh>
    <rPh sb="4" eb="5">
      <t>メイ</t>
    </rPh>
    <phoneticPr fontId="17"/>
  </si>
  <si>
    <t>職位</t>
    <rPh sb="0" eb="2">
      <t>ショクイ</t>
    </rPh>
    <phoneticPr fontId="17"/>
  </si>
  <si>
    <r>
      <t xml:space="preserve">勤務形態
</t>
    </r>
    <r>
      <rPr>
        <sz val="8"/>
        <color theme="1"/>
        <rFont val="ＭＳ 明朝"/>
        <family val="1"/>
        <charset val="128"/>
      </rPr>
      <t>※非常勤の
場合のみ選択</t>
    </r>
    <rPh sb="0" eb="2">
      <t>キンム</t>
    </rPh>
    <rPh sb="2" eb="4">
      <t>ケイタイ</t>
    </rPh>
    <rPh sb="6" eb="9">
      <t>ヒジョウキン</t>
    </rPh>
    <rPh sb="11" eb="13">
      <t>バアイ</t>
    </rPh>
    <rPh sb="15" eb="17">
      <t>センタク</t>
    </rPh>
    <phoneticPr fontId="17"/>
  </si>
  <si>
    <t>※非常勤の
場合のみ記入</t>
    <rPh sb="1" eb="4">
      <t>ヒジョウキン</t>
    </rPh>
    <rPh sb="6" eb="8">
      <t>バアイ</t>
    </rPh>
    <rPh sb="10" eb="12">
      <t>キニュウ</t>
    </rPh>
    <phoneticPr fontId="17"/>
  </si>
  <si>
    <t>月</t>
    <rPh sb="0" eb="1">
      <t>ツキ</t>
    </rPh>
    <phoneticPr fontId="17"/>
  </si>
  <si>
    <t>日</t>
    <rPh sb="0" eb="1">
      <t>ヒ</t>
    </rPh>
    <phoneticPr fontId="17"/>
  </si>
  <si>
    <t>～</t>
    <phoneticPr fontId="17"/>
  </si>
  <si>
    <t>年数</t>
    <rPh sb="0" eb="2">
      <t>ネンスウ</t>
    </rPh>
    <phoneticPr fontId="17"/>
  </si>
  <si>
    <t>月数</t>
    <rPh sb="0" eb="2">
      <t>ツキスウ</t>
    </rPh>
    <phoneticPr fontId="17"/>
  </si>
  <si>
    <t>時間/日</t>
    <rPh sb="0" eb="2">
      <t>ジカン</t>
    </rPh>
    <rPh sb="3" eb="4">
      <t>ヒ</t>
    </rPh>
    <phoneticPr fontId="17"/>
  </si>
  <si>
    <t>日/週</t>
    <rPh sb="0" eb="1">
      <t>ヒ</t>
    </rPh>
    <rPh sb="2" eb="3">
      <t>シュウ</t>
    </rPh>
    <phoneticPr fontId="17"/>
  </si>
  <si>
    <t>在職
月数</t>
    <rPh sb="0" eb="2">
      <t>ザイショク</t>
    </rPh>
    <rPh sb="3" eb="5">
      <t>ツキスウ</t>
    </rPh>
    <phoneticPr fontId="17"/>
  </si>
  <si>
    <t>看護の職歴（通算）</t>
    <rPh sb="3" eb="5">
      <t>ショクレキ</t>
    </rPh>
    <phoneticPr fontId="17"/>
  </si>
  <si>
    <t>特定行為研修修了の有無（有の場合、修了年月と修了した特定行為区分を記載）</t>
    <rPh sb="0" eb="2">
      <t>トクテイ</t>
    </rPh>
    <rPh sb="2" eb="4">
      <t>コウイ</t>
    </rPh>
    <rPh sb="4" eb="6">
      <t>ケンシュウ</t>
    </rPh>
    <rPh sb="6" eb="8">
      <t>シュウリョウ</t>
    </rPh>
    <rPh sb="9" eb="11">
      <t>ウム</t>
    </rPh>
    <rPh sb="12" eb="13">
      <t>ア</t>
    </rPh>
    <rPh sb="14" eb="16">
      <t>バアイ</t>
    </rPh>
    <rPh sb="17" eb="19">
      <t>シュウリョウ</t>
    </rPh>
    <rPh sb="19" eb="21">
      <t>ネンゲツ</t>
    </rPh>
    <rPh sb="22" eb="24">
      <t>シュウリョウ</t>
    </rPh>
    <rPh sb="26" eb="28">
      <t>トクテイ</t>
    </rPh>
    <rPh sb="28" eb="30">
      <t>コウイ</t>
    </rPh>
    <rPh sb="30" eb="32">
      <t>クブン</t>
    </rPh>
    <rPh sb="33" eb="35">
      <t>キサイ</t>
    </rPh>
    <phoneticPr fontId="17"/>
  </si>
  <si>
    <t>月</t>
    <rPh sb="0" eb="1">
      <t>ガツ</t>
    </rPh>
    <phoneticPr fontId="17"/>
  </si>
  <si>
    <t>1．</t>
    <phoneticPr fontId="17"/>
  </si>
  <si>
    <t>栄養及び水分管理に係る薬剤投与関連</t>
    <rPh sb="0" eb="2">
      <t>エイヨウ</t>
    </rPh>
    <rPh sb="2" eb="3">
      <t>オヨ</t>
    </rPh>
    <rPh sb="4" eb="6">
      <t>スイブン</t>
    </rPh>
    <rPh sb="6" eb="8">
      <t>カンリ</t>
    </rPh>
    <rPh sb="9" eb="10">
      <t>カカ</t>
    </rPh>
    <rPh sb="11" eb="13">
      <t>ヤクザイ</t>
    </rPh>
    <rPh sb="13" eb="15">
      <t>トウヨ</t>
    </rPh>
    <rPh sb="15" eb="17">
      <t>カンレン</t>
    </rPh>
    <phoneticPr fontId="17"/>
  </si>
  <si>
    <t>2．</t>
  </si>
  <si>
    <t>創傷管理関連</t>
    <rPh sb="0" eb="2">
      <t>ソウショウ</t>
    </rPh>
    <rPh sb="2" eb="4">
      <t>カンリ</t>
    </rPh>
    <rPh sb="4" eb="6">
      <t>カンレン</t>
    </rPh>
    <phoneticPr fontId="17"/>
  </si>
  <si>
    <t>3．</t>
  </si>
  <si>
    <t>その他（　　　</t>
    <rPh sb="2" eb="3">
      <t>タ</t>
    </rPh>
    <phoneticPr fontId="17"/>
  </si>
  <si>
    <t>学会および研究会発表等の業績</t>
    <rPh sb="0" eb="2">
      <t>ガッカイ</t>
    </rPh>
    <rPh sb="5" eb="8">
      <t>ケンキュウカイ</t>
    </rPh>
    <rPh sb="8" eb="10">
      <t>ハッピョウ</t>
    </rPh>
    <rPh sb="10" eb="11">
      <t>トウ</t>
    </rPh>
    <rPh sb="12" eb="14">
      <t>ギョウセキ</t>
    </rPh>
    <phoneticPr fontId="17"/>
  </si>
  <si>
    <t>志望理由</t>
    <rPh sb="0" eb="2">
      <t>シボウ</t>
    </rPh>
    <rPh sb="2" eb="4">
      <t>リユウ</t>
    </rPh>
    <phoneticPr fontId="17"/>
  </si>
  <si>
    <t>フリガナ</t>
  </si>
  <si>
    <t>フリガナ</t>
    <phoneticPr fontId="7"/>
  </si>
  <si>
    <t>看護師</t>
    <rPh sb="0" eb="3">
      <t>カンゴシ</t>
    </rPh>
    <phoneticPr fontId="7"/>
  </si>
  <si>
    <t>分野名：皮膚・排泄ケア分野</t>
    <rPh sb="0" eb="2">
      <t>ブンヤ</t>
    </rPh>
    <rPh sb="2" eb="3">
      <t>メイ</t>
    </rPh>
    <rPh sb="4" eb="6">
      <t>ヒフ</t>
    </rPh>
    <rPh sb="7" eb="9">
      <t>ハイセツ</t>
    </rPh>
    <rPh sb="11" eb="13">
      <t>ブンヤ</t>
    </rPh>
    <phoneticPr fontId="17"/>
  </si>
  <si>
    <t>１　実務研修期間および内容について（＊認定看護師教育機関出願までの職歴を記載する）</t>
    <phoneticPr fontId="17"/>
  </si>
  <si>
    <t>1）認定看護〈皮膚・排泄ケア分野〉における看護実務研修期間</t>
    <phoneticPr fontId="17"/>
  </si>
  <si>
    <r>
      <rPr>
        <sz val="10"/>
        <rFont val="ＭＳ 明朝"/>
        <family val="1"/>
        <charset val="128"/>
      </rPr>
      <t>勤務形態</t>
    </r>
    <r>
      <rPr>
        <sz val="11"/>
        <rFont val="ＭＳ 明朝"/>
        <family val="1"/>
        <charset val="128"/>
      </rPr>
      <t xml:space="preserve">
</t>
    </r>
    <r>
      <rPr>
        <sz val="7"/>
        <rFont val="ＭＳ 明朝"/>
        <family val="1"/>
        <charset val="128"/>
      </rPr>
      <t>※非常勤の
場合のみ選択</t>
    </r>
    <rPh sb="0" eb="2">
      <t>キンム</t>
    </rPh>
    <rPh sb="2" eb="4">
      <t>ケイタイ</t>
    </rPh>
    <rPh sb="6" eb="9">
      <t>ヒジョウキン</t>
    </rPh>
    <rPh sb="11" eb="13">
      <t>バアイ</t>
    </rPh>
    <rPh sb="15" eb="17">
      <t>センタク</t>
    </rPh>
    <phoneticPr fontId="17"/>
  </si>
  <si>
    <t>部署の特徴等</t>
    <rPh sb="0" eb="2">
      <t>ブショ</t>
    </rPh>
    <rPh sb="3" eb="5">
      <t>トクチョウ</t>
    </rPh>
    <rPh sb="5" eb="6">
      <t>トウ</t>
    </rPh>
    <phoneticPr fontId="17"/>
  </si>
  <si>
    <t>①</t>
    <phoneticPr fontId="17"/>
  </si>
  <si>
    <t>2）認定看護〈皮膚・排泄ケア分野〉以外での看護実務研修期間</t>
    <phoneticPr fontId="17"/>
  </si>
  <si>
    <t>②</t>
    <phoneticPr fontId="17"/>
  </si>
  <si>
    <t>3）看護実務研修期間の確認</t>
    <rPh sb="2" eb="4">
      <t>カンゴ</t>
    </rPh>
    <rPh sb="4" eb="6">
      <t>ジツム</t>
    </rPh>
    <rPh sb="6" eb="8">
      <t>ケンシュウ</t>
    </rPh>
    <rPh sb="8" eb="10">
      <t>キカン</t>
    </rPh>
    <rPh sb="11" eb="13">
      <t>カクニン</t>
    </rPh>
    <phoneticPr fontId="17"/>
  </si>
  <si>
    <t xml:space="preserve"> 看護実務研修期間の確認</t>
    <phoneticPr fontId="17"/>
  </si>
  <si>
    <t>①（36か月以上）</t>
    <rPh sb="5" eb="6">
      <t>ゲツ</t>
    </rPh>
    <rPh sb="6" eb="8">
      <t>イジョウ</t>
    </rPh>
    <phoneticPr fontId="17"/>
  </si>
  <si>
    <t>①+②（60か月以上）</t>
    <rPh sb="7" eb="8">
      <t>ゲツ</t>
    </rPh>
    <rPh sb="8" eb="10">
      <t>イジョウ</t>
    </rPh>
    <phoneticPr fontId="17"/>
  </si>
  <si>
    <t>２　認定看護〈皮膚・排泄ケア分野〉に関する看護実務研修施設の概要</t>
    <phoneticPr fontId="17"/>
  </si>
  <si>
    <t>（＊最低3年間の皮膚・排泄ケア分野における実務研修をうけた施設の実績について記載する。1施設で3年に満たない場合、2枚目以降の用紙を使用し、1）施設ごとに実績を記載する）</t>
    <rPh sb="58" eb="59">
      <t>マイ</t>
    </rPh>
    <rPh sb="59" eb="60">
      <t>メ</t>
    </rPh>
    <rPh sb="60" eb="62">
      <t>イコウ</t>
    </rPh>
    <rPh sb="63" eb="65">
      <t>ヨウシ</t>
    </rPh>
    <rPh sb="66" eb="68">
      <t>シヨウ</t>
    </rPh>
    <phoneticPr fontId="17"/>
  </si>
  <si>
    <t>【1施設目】</t>
    <rPh sb="2" eb="4">
      <t>シセツ</t>
    </rPh>
    <rPh sb="4" eb="5">
      <t>メ</t>
    </rPh>
    <phoneticPr fontId="17"/>
  </si>
  <si>
    <t>1）施設名</t>
    <rPh sb="2" eb="4">
      <t>シセツ</t>
    </rPh>
    <rPh sb="4" eb="5">
      <t>メイ</t>
    </rPh>
    <phoneticPr fontId="17"/>
  </si>
  <si>
    <t>2）皮膚・排泄ケア分野に関する年間症例数　
　（入院・外来を含む延べ人数）</t>
    <rPh sb="2" eb="4">
      <t>ヒフ</t>
    </rPh>
    <rPh sb="5" eb="7">
      <t>ハイセツ</t>
    </rPh>
    <rPh sb="9" eb="11">
      <t>ブンヤ</t>
    </rPh>
    <rPh sb="12" eb="13">
      <t>カン</t>
    </rPh>
    <rPh sb="15" eb="17">
      <t>ネンカン</t>
    </rPh>
    <rPh sb="17" eb="19">
      <t>ショウレイ</t>
    </rPh>
    <rPh sb="19" eb="20">
      <t>スウ</t>
    </rPh>
    <phoneticPr fontId="17"/>
  </si>
  <si>
    <t>創傷</t>
    <rPh sb="0" eb="2">
      <t>ソウショウ</t>
    </rPh>
    <phoneticPr fontId="17"/>
  </si>
  <si>
    <t>例/年</t>
    <rPh sb="0" eb="1">
      <t>レイ</t>
    </rPh>
    <rPh sb="2" eb="3">
      <t>ネン</t>
    </rPh>
    <phoneticPr fontId="17"/>
  </si>
  <si>
    <t>ストーマ</t>
    <phoneticPr fontId="17"/>
  </si>
  <si>
    <t>排泄管理</t>
    <rPh sb="0" eb="2">
      <t>ハイセツ</t>
    </rPh>
    <rPh sb="2" eb="4">
      <t>カンリ</t>
    </rPh>
    <phoneticPr fontId="17"/>
  </si>
  <si>
    <t>4）皮膚・排泄ケア分野に関する専門の部門
　(部署・外来・病棟等)の有無とその名称</t>
    <phoneticPr fontId="17"/>
  </si>
  <si>
    <t>部門（部署・外来・病棟等）名</t>
    <rPh sb="0" eb="2">
      <t>ブモン</t>
    </rPh>
    <rPh sb="3" eb="5">
      <t>ブショ</t>
    </rPh>
    <rPh sb="6" eb="8">
      <t>ガイライ</t>
    </rPh>
    <rPh sb="9" eb="11">
      <t>ビョウトウ</t>
    </rPh>
    <rPh sb="11" eb="12">
      <t>トウ</t>
    </rPh>
    <rPh sb="13" eb="14">
      <t>メイ</t>
    </rPh>
    <phoneticPr fontId="17"/>
  </si>
  <si>
    <t>皮膚・排泄ケア認定看護師</t>
    <rPh sb="0" eb="2">
      <t>ヒフ</t>
    </rPh>
    <rPh sb="3" eb="5">
      <t>ハイセツ</t>
    </rPh>
    <rPh sb="7" eb="9">
      <t>ニンテイ</t>
    </rPh>
    <rPh sb="9" eb="12">
      <t>カンゴシ</t>
    </rPh>
    <phoneticPr fontId="17"/>
  </si>
  <si>
    <t>名</t>
    <rPh sb="0" eb="1">
      <t>メイ</t>
    </rPh>
    <phoneticPr fontId="17"/>
  </si>
  <si>
    <t>＊皮膚・排泄ケア認定看護師0名の場合、
実務研修において主に指導を受けた者の役職</t>
    <rPh sb="1" eb="3">
      <t>ヒフ</t>
    </rPh>
    <rPh sb="4" eb="6">
      <t>ハイセツ</t>
    </rPh>
    <rPh sb="8" eb="10">
      <t>ニンテイ</t>
    </rPh>
    <rPh sb="10" eb="13">
      <t>カンゴシ</t>
    </rPh>
    <rPh sb="14" eb="15">
      <t>メイ</t>
    </rPh>
    <rPh sb="16" eb="18">
      <t>バアイ</t>
    </rPh>
    <rPh sb="20" eb="22">
      <t>ジツム</t>
    </rPh>
    <rPh sb="22" eb="24">
      <t>ケンシュウ</t>
    </rPh>
    <rPh sb="28" eb="29">
      <t>オモ</t>
    </rPh>
    <rPh sb="30" eb="32">
      <t>シドウ</t>
    </rPh>
    <rPh sb="33" eb="34">
      <t>ウ</t>
    </rPh>
    <rPh sb="36" eb="37">
      <t>モノ</t>
    </rPh>
    <rPh sb="38" eb="40">
      <t>ヤクショク</t>
    </rPh>
    <phoneticPr fontId="17"/>
  </si>
  <si>
    <t>３　認定看護分野に関する看護実務研修内容の概要</t>
    <phoneticPr fontId="17"/>
  </si>
  <si>
    <t>１　1）に記載した認定看護〈皮膚・排泄ケア分野〉における看護実務研修期間において、分野に関連する症例を自身が担当した事例数（通算）</t>
    <rPh sb="5" eb="7">
      <t>キサイ</t>
    </rPh>
    <rPh sb="41" eb="43">
      <t>ブンヤ</t>
    </rPh>
    <rPh sb="44" eb="46">
      <t>カンレン</t>
    </rPh>
    <rPh sb="48" eb="50">
      <t>ショウレイ</t>
    </rPh>
    <rPh sb="51" eb="53">
      <t>ジシン</t>
    </rPh>
    <rPh sb="54" eb="56">
      <t>タントウ</t>
    </rPh>
    <rPh sb="58" eb="60">
      <t>ジレイ</t>
    </rPh>
    <rPh sb="60" eb="61">
      <t>スウ</t>
    </rPh>
    <rPh sb="62" eb="64">
      <t>ツウサン</t>
    </rPh>
    <phoneticPr fontId="17"/>
  </si>
  <si>
    <t>創傷ケア　　　　　　</t>
    <rPh sb="0" eb="2">
      <t>ソウショウ</t>
    </rPh>
    <phoneticPr fontId="17"/>
  </si>
  <si>
    <t>通算</t>
    <rPh sb="0" eb="2">
      <t>ツウサン</t>
    </rPh>
    <phoneticPr fontId="17"/>
  </si>
  <si>
    <t>例</t>
    <rPh sb="0" eb="1">
      <t>レイ</t>
    </rPh>
    <phoneticPr fontId="17"/>
  </si>
  <si>
    <t>ストーマケア　　　　</t>
    <phoneticPr fontId="17"/>
  </si>
  <si>
    <t>排泄管理　　　　　</t>
    <rPh sb="0" eb="2">
      <t>ハイセツ</t>
    </rPh>
    <rPh sb="2" eb="4">
      <t>カンリ</t>
    </rPh>
    <phoneticPr fontId="17"/>
  </si>
  <si>
    <t>認定看護師教育課程は、実務研修に関する要件を満たしているか入学選抜時に審査すること</t>
  </si>
  <si>
    <t>□免許取得後、実務研修が通算5年以上ある</t>
  </si>
  <si>
    <t>□実務研修期間のうち認定看護分野の実務研修の実績があること</t>
  </si>
  <si>
    <t>□通算3年以上、皮膚・排泄ケア領域における看護実績を有すること</t>
  </si>
  <si>
    <t>□皮膚・排泄ケア領域における看護を5例以上担当した実績を有すること。ただし、創傷、ストーマ、排泄管理の事例を各1例以上含むこと</t>
  </si>
  <si>
    <t>（注）※印欄には記入しないこと</t>
    <rPh sb="4" eb="5">
      <t>ジルシ</t>
    </rPh>
    <rPh sb="5" eb="6">
      <t>ラン</t>
    </rPh>
    <rPh sb="8" eb="10">
      <t>キニュウ</t>
    </rPh>
    <phoneticPr fontId="17"/>
  </si>
  <si>
    <t>以下、該当者のみ記入し、提出してください。該当しない場合は印刷・提出不要です。</t>
    <rPh sb="0" eb="2">
      <t>イカ</t>
    </rPh>
    <rPh sb="3" eb="6">
      <t>ガイトウシャ</t>
    </rPh>
    <rPh sb="8" eb="10">
      <t>キニュウ</t>
    </rPh>
    <rPh sb="12" eb="14">
      <t>テイシュツ</t>
    </rPh>
    <rPh sb="21" eb="23">
      <t>ガイトウ</t>
    </rPh>
    <rPh sb="26" eb="28">
      <t>バアイ</t>
    </rPh>
    <rPh sb="29" eb="31">
      <t>インサツ</t>
    </rPh>
    <rPh sb="32" eb="34">
      <t>テイシュツ</t>
    </rPh>
    <rPh sb="34" eb="36">
      <t>フヨウ</t>
    </rPh>
    <phoneticPr fontId="17"/>
  </si>
  <si>
    <t>（ 認定看護〈皮膚・排泄ケア分野〉に関する看護実務研修期間について、1施設で3年に満たない場合）</t>
    <rPh sb="27" eb="29">
      <t>キカン</t>
    </rPh>
    <phoneticPr fontId="17"/>
  </si>
  <si>
    <t>【2施設目】</t>
    <rPh sb="2" eb="4">
      <t>シセツ</t>
    </rPh>
    <rPh sb="4" eb="5">
      <t>メ</t>
    </rPh>
    <phoneticPr fontId="17"/>
  </si>
  <si>
    <t>【3施設目】</t>
    <rPh sb="2" eb="4">
      <t>シセツ</t>
    </rPh>
    <rPh sb="4" eb="5">
      <t>メ</t>
    </rPh>
    <phoneticPr fontId="17"/>
  </si>
  <si>
    <t>事例</t>
  </si>
  <si>
    <t>患者プロフィール</t>
  </si>
  <si>
    <t>看護の展開</t>
  </si>
  <si>
    <t>問題点と対応の評価</t>
  </si>
  <si>
    <t>【Ⅰ】</t>
  </si>
  <si>
    <t>☑創傷</t>
  </si>
  <si>
    <t>受験番号（※     　　　　　              ）</t>
    <phoneticPr fontId="7"/>
  </si>
  <si>
    <t>至(西暦)</t>
    <phoneticPr fontId="7"/>
  </si>
  <si>
    <t>自(西暦)</t>
  </si>
  <si>
    <t>看護した期間：</t>
    <phoneticPr fontId="7"/>
  </si>
  <si>
    <t>月</t>
    <phoneticPr fontId="7"/>
  </si>
  <si>
    <t>【Ⅱ】</t>
    <phoneticPr fontId="7"/>
  </si>
  <si>
    <t>☑ストーマ</t>
    <phoneticPr fontId="7"/>
  </si>
  <si>
    <t>☑排泄管理</t>
    <rPh sb="1" eb="3">
      <t>ハイセツ</t>
    </rPh>
    <rPh sb="3" eb="5">
      <t>カンリ</t>
    </rPh>
    <phoneticPr fontId="7"/>
  </si>
  <si>
    <t>【Ⅲ】</t>
    <phoneticPr fontId="7"/>
  </si>
  <si>
    <t>【Ⅳ】</t>
    <phoneticPr fontId="7"/>
  </si>
  <si>
    <t>□創傷
□ストーマ
□排泄管理</t>
    <rPh sb="1" eb="3">
      <t>ソウショウ</t>
    </rPh>
    <rPh sb="13" eb="15">
      <t>ハイセツ</t>
    </rPh>
    <rPh sb="15" eb="17">
      <t>カンリ</t>
    </rPh>
    <phoneticPr fontId="7"/>
  </si>
  <si>
    <t>【Ⅴ】</t>
    <phoneticPr fontId="7"/>
  </si>
  <si>
    <t>＊【Ⅳ】・【Ⅴ】は、創傷・ストーマ・排泄管理のいずれかに☑をつけてください。</t>
    <phoneticPr fontId="7"/>
  </si>
  <si>
    <t>(注)    ※印欄には記入しないこと</t>
  </si>
  <si>
    <t>事例【</t>
    <rPh sb="0" eb="2">
      <t>ジレイ</t>
    </rPh>
    <phoneticPr fontId="7"/>
  </si>
  <si>
    <t>】</t>
    <phoneticPr fontId="7"/>
  </si>
  <si>
    <t>事例は、創傷・ストーマ・排泄管理領域の看護ケア事例のいずれも可です。</t>
  </si>
  <si>
    <t>看護した期間：自(西暦)</t>
    <rPh sb="0" eb="2">
      <t>カンゴ</t>
    </rPh>
    <rPh sb="4" eb="6">
      <t>キカン</t>
    </rPh>
    <phoneticPr fontId="7"/>
  </si>
  <si>
    <t>～</t>
    <phoneticPr fontId="7"/>
  </si>
  <si>
    <t>【患者プロフィール】年齢・性別・現疾患の経過、術式、ストーマの種類を含む</t>
    <phoneticPr fontId="7"/>
  </si>
  <si>
    <t>【看護問題】
継続問題には＃印をつける</t>
    <phoneticPr fontId="7"/>
  </si>
  <si>
    <t>【看護実践の経過】</t>
    <phoneticPr fontId="7"/>
  </si>
  <si>
    <t>【評価】</t>
    <phoneticPr fontId="7"/>
  </si>
  <si>
    <t>京都橘大学看護教育研修センター
認定看護師教育課程  皮膚・排泄ケア分野
2027 年度入学選抜試験  2026年11月28日実施</t>
    <phoneticPr fontId="7"/>
  </si>
  <si>
    <t>写真票</t>
  </si>
  <si>
    <t>受験番号※</t>
    <phoneticPr fontId="7"/>
  </si>
  <si>
    <t>受験票</t>
    <rPh sb="0" eb="3">
      <t>ジュケンヒョウ</t>
    </rPh>
    <phoneticPr fontId="7"/>
  </si>
  <si>
    <t>この用紙は受領後、返送しますので、
出願時には切り取らないようにお願いします。</t>
    <phoneticPr fontId="7"/>
  </si>
  <si>
    <t>貼付欄</t>
    <rPh sb="0" eb="1">
      <t>ハ</t>
    </rPh>
    <rPh sb="1" eb="2">
      <t>ツ</t>
    </rPh>
    <rPh sb="2" eb="3">
      <t>ラン</t>
    </rPh>
    <phoneticPr fontId="7"/>
  </si>
  <si>
    <t xml:space="preserve">入学検定料払込通知                               </t>
    <phoneticPr fontId="7"/>
  </si>
  <si>
    <t>（注）※印欄には記入しないこと</t>
    <phoneticPr fontId="7"/>
  </si>
  <si>
    <r>
      <t>〈注意〉
1．｢払込人住所氏名｣を記入した
　①「振替払込請求書兼受領証」
　②「ご利用明細票」（ATM）
　</t>
    </r>
    <r>
      <rPr>
        <u/>
        <sz val="12"/>
        <color rgb="FF000000"/>
        <rFont val="ＭＳ 明朝"/>
        <family val="1"/>
        <charset val="128"/>
      </rPr>
      <t xml:space="preserve">いずれかのコピーを貼付してください。
（氏名は、必ず出願者本人とする）
</t>
    </r>
    <r>
      <rPr>
        <sz val="12"/>
        <color rgb="FF000000"/>
        <rFont val="ＭＳ 明朝"/>
        <family val="1"/>
        <charset val="128"/>
      </rPr>
      <t xml:space="preserve">
2．振替払込請求書兼受領証について、
　受付局日附印のないものは無効です。
3．「振替払込請求書兼受領証」、
　「ご利用明細票」（ATM）いずれかの
　コピーを貼付していない出願書類は、
　受け付けません。</t>
    </r>
    <rPh sb="1" eb="3">
      <t>チュウイ</t>
    </rPh>
    <phoneticPr fontId="7"/>
  </si>
  <si>
    <t>受験番号（※　　　　　　　　　　　）</t>
    <rPh sb="0" eb="2">
      <t>ジュケン</t>
    </rPh>
    <rPh sb="2" eb="4">
      <t>バンゴウ</t>
    </rPh>
    <phoneticPr fontId="17"/>
  </si>
  <si>
    <t>入　学　願　書</t>
    <phoneticPr fontId="7"/>
  </si>
  <si>
    <r>
      <t xml:space="preserve">5）皮膚・排泄ケア分野認定看護師・専門
　看護師の人数とその分野名称
</t>
    </r>
    <r>
      <rPr>
        <sz val="10"/>
        <rFont val="ＭＳ 明朝"/>
        <family val="1"/>
        <charset val="128"/>
      </rPr>
      <t>　＊0名の場合は、申請者自身が当該分野の実務研修に
　　おいて主に指導を受けた者の役職を記載する</t>
    </r>
    <rPh sb="2" eb="4">
      <t>ヒフ</t>
    </rPh>
    <rPh sb="5" eb="7">
      <t>ハイセツ</t>
    </rPh>
    <rPh sb="9" eb="11">
      <t>ブンヤ</t>
    </rPh>
    <rPh sb="11" eb="13">
      <t>ニンテイ</t>
    </rPh>
    <rPh sb="13" eb="16">
      <t>カンゴシ</t>
    </rPh>
    <rPh sb="17" eb="19">
      <t>センモン</t>
    </rPh>
    <rPh sb="21" eb="22">
      <t>ミ</t>
    </rPh>
    <rPh sb="22" eb="23">
      <t>マモル</t>
    </rPh>
    <rPh sb="23" eb="24">
      <t>シ</t>
    </rPh>
    <rPh sb="25" eb="27">
      <t>ニンズウ</t>
    </rPh>
    <rPh sb="30" eb="32">
      <t>ブンヤ</t>
    </rPh>
    <rPh sb="32" eb="34">
      <t>メイショウ</t>
    </rPh>
    <phoneticPr fontId="17"/>
  </si>
  <si>
    <t>※【教育機関チェック欄】</t>
    <phoneticPr fontId="7"/>
  </si>
  <si>
    <r>
      <t xml:space="preserve">3）皮膚・排泄ケア分野に関する施設基準の
　届出の種類
</t>
    </r>
    <r>
      <rPr>
        <sz val="10"/>
        <rFont val="ＭＳ 明朝"/>
        <family val="1"/>
        <charset val="128"/>
      </rPr>
      <t>　＊ない場合は、入院基本料の届出の種類を記載する</t>
    </r>
    <rPh sb="2" eb="4">
      <t>ヒフ</t>
    </rPh>
    <rPh sb="5" eb="7">
      <t>ハイセツ</t>
    </rPh>
    <rPh sb="9" eb="11">
      <t>ブンヤ</t>
    </rPh>
    <rPh sb="12" eb="13">
      <t>カン</t>
    </rPh>
    <rPh sb="15" eb="17">
      <t>シセツ</t>
    </rPh>
    <rPh sb="17" eb="19">
      <t>キジュン</t>
    </rPh>
    <rPh sb="22" eb="24">
      <t>トドケデ</t>
    </rPh>
    <rPh sb="25" eb="27">
      <t>シュルイ</t>
    </rPh>
    <rPh sb="32" eb="34">
      <t>バアイ</t>
    </rPh>
    <rPh sb="36" eb="38">
      <t>ニュウイン</t>
    </rPh>
    <rPh sb="38" eb="41">
      <t>キホンリョウ</t>
    </rPh>
    <rPh sb="42" eb="44">
      <t>トドケデ</t>
    </rPh>
    <rPh sb="45" eb="47">
      <t>シュルイ</t>
    </rPh>
    <rPh sb="48" eb="50">
      <t>キサイ</t>
    </rPh>
    <phoneticPr fontId="17"/>
  </si>
  <si>
    <t>履　歴　書</t>
    <phoneticPr fontId="17"/>
  </si>
  <si>
    <t>実 務 研 修 報 告 書</t>
    <rPh sb="0" eb="1">
      <t>ミ</t>
    </rPh>
    <rPh sb="2" eb="3">
      <t>ツトム</t>
    </rPh>
    <rPh sb="4" eb="5">
      <t>ケン</t>
    </rPh>
    <rPh sb="6" eb="7">
      <t>オサム</t>
    </rPh>
    <rPh sb="8" eb="9">
      <t>ホウ</t>
    </rPh>
    <rPh sb="10" eb="11">
      <t>コク</t>
    </rPh>
    <rPh sb="12" eb="13">
      <t>ショ</t>
    </rPh>
    <phoneticPr fontId="17"/>
  </si>
  <si>
    <t>事 例 経 験 書</t>
    <rPh sb="0" eb="1">
      <t>コト</t>
    </rPh>
    <rPh sb="2" eb="3">
      <t>レイ</t>
    </rPh>
    <rPh sb="4" eb="5">
      <t>ヘ</t>
    </rPh>
    <rPh sb="6" eb="7">
      <t>ゲン</t>
    </rPh>
    <rPh sb="8" eb="9">
      <t>ショ</t>
    </rPh>
    <phoneticPr fontId="7"/>
  </si>
  <si>
    <t>事 例 の 要 約</t>
    <rPh sb="0" eb="1">
      <t>コト</t>
    </rPh>
    <rPh sb="2" eb="3">
      <t>レイ</t>
    </rPh>
    <rPh sb="6" eb="7">
      <t>ヨウ</t>
    </rPh>
    <rPh sb="8" eb="9">
      <t>ヤク</t>
    </rPh>
    <phoneticPr fontId="7"/>
  </si>
  <si>
    <t>→様式Fの事例経験の中から、できるだけ新しい事例を選び、その番号を選択してください。</t>
    <rPh sb="1" eb="3">
      <t>ヨウシキ</t>
    </rPh>
    <rPh sb="5" eb="7">
      <t>ジレイ</t>
    </rPh>
    <rPh sb="7" eb="9">
      <t>ケイケン</t>
    </rPh>
    <rPh sb="10" eb="11">
      <t>ナカ</t>
    </rPh>
    <rPh sb="19" eb="20">
      <t>アタラ</t>
    </rPh>
    <rPh sb="22" eb="24">
      <t>ジレイ</t>
    </rPh>
    <rPh sb="25" eb="26">
      <t>エラ</t>
    </rPh>
    <rPh sb="30" eb="32">
      <t>バンゴウ</t>
    </rPh>
    <rPh sb="33" eb="35">
      <t>センタク</t>
    </rPh>
    <phoneticPr fontId="7"/>
  </si>
  <si>
    <t>記入日（西暦）</t>
    <rPh sb="0" eb="3">
      <t>キニュウビ</t>
    </rPh>
    <rPh sb="4" eb="6">
      <t>セイレキ</t>
    </rPh>
    <phoneticPr fontId="7"/>
  </si>
  <si>
    <t>氏名（自署）</t>
    <rPh sb="0" eb="2">
      <t>シメイ</t>
    </rPh>
    <rPh sb="2" eb="4">
      <t>ジショ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</si>
</sst>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45" x14ac:knownFonts="1">
    <font>
      <sz val="10"/>
      <color rgb="FF000000"/>
      <name val="Times New Roman"/>
      <charset val="204"/>
    </font>
    <font>
      <sz val="10.5"/>
      <name val="ＭＳ 明朝"/>
      <family val="1"/>
      <charset val="128"/>
    </font>
    <font>
      <sz val="14"/>
      <name val="ＭＳ 明朝"/>
      <family val="1"/>
      <charset val="128"/>
    </font>
    <font>
      <sz val="12"/>
      <name val="ＭＳ 明朝"/>
      <family val="1"/>
      <charset val="128"/>
    </font>
    <font>
      <sz val="12"/>
      <color rgb="FF000000"/>
      <name val="ＭＳ 明朝"/>
      <family val="1"/>
      <charset val="128"/>
    </font>
    <font>
      <sz val="10"/>
      <color rgb="FF000000"/>
      <name val="ＭＳ 明朝"/>
      <family val="1"/>
      <charset val="128"/>
    </font>
    <font>
      <sz val="8"/>
      <name val="ＭＳ 明朝"/>
      <family val="1"/>
      <charset val="128"/>
    </font>
    <font>
      <sz val="6"/>
      <name val="ＭＳ Ｐゴシック"/>
      <family val="3"/>
      <charset val="128"/>
    </font>
    <font>
      <sz val="10"/>
      <name val="ＭＳ 明朝"/>
      <family val="1"/>
      <charset val="128"/>
    </font>
    <font>
      <sz val="22"/>
      <name val="ＭＳ 明朝"/>
      <family val="1"/>
      <charset val="128"/>
    </font>
    <font>
      <sz val="9"/>
      <color rgb="FF000000"/>
      <name val="ＭＳ 明朝"/>
      <family val="1"/>
      <charset val="128"/>
    </font>
    <font>
      <sz val="11"/>
      <name val="ＭＳ 明朝"/>
      <family val="1"/>
      <charset val="128"/>
    </font>
    <font>
      <sz val="9"/>
      <name val="ＭＳ 明朝"/>
      <family val="1"/>
      <charset val="128"/>
    </font>
    <font>
      <sz val="14"/>
      <color rgb="FF000000"/>
      <name val="ＭＳ 明朝"/>
      <family val="1"/>
      <charset val="128"/>
    </font>
    <font>
      <sz val="11"/>
      <color rgb="FF000000"/>
      <name val="ＭＳ 明朝"/>
      <family val="1"/>
      <charset val="128"/>
    </font>
    <font>
      <sz val="16"/>
      <color rgb="FF000000"/>
      <name val="ＭＳ 明朝"/>
      <family val="1"/>
      <charset val="128"/>
    </font>
    <font>
      <sz val="14"/>
      <color theme="1"/>
      <name val="ＭＳ 明朝"/>
      <family val="1"/>
      <charset val="128"/>
    </font>
    <font>
      <sz val="6"/>
      <name val="ＭＳ Ｐゴシック"/>
      <family val="2"/>
      <charset val="128"/>
      <scheme val="minor"/>
    </font>
    <font>
      <sz val="11"/>
      <color theme="1"/>
      <name val="ＭＳ 明朝"/>
      <family val="1"/>
      <charset val="128"/>
    </font>
    <font>
      <b/>
      <sz val="24"/>
      <color theme="1"/>
      <name val="ＭＳ 明朝"/>
      <family val="1"/>
      <charset val="128"/>
    </font>
    <font>
      <b/>
      <sz val="28"/>
      <color theme="1"/>
      <name val="ＭＳ 明朝"/>
      <family val="1"/>
      <charset val="128"/>
    </font>
    <font>
      <sz val="12"/>
      <color theme="1"/>
      <name val="ＭＳ 明朝"/>
      <family val="1"/>
      <charset val="128"/>
    </font>
    <font>
      <sz val="5"/>
      <color theme="1"/>
      <name val="ＭＳ 明朝"/>
      <family val="1"/>
      <charset val="128"/>
    </font>
    <font>
      <sz val="18"/>
      <color theme="1"/>
      <name val="ＭＳ 明朝"/>
      <family val="1"/>
      <charset val="128"/>
    </font>
    <font>
      <u/>
      <sz val="11"/>
      <color theme="10"/>
      <name val="ＭＳ Ｐゴシック"/>
      <family val="2"/>
      <charset val="128"/>
      <scheme val="minor"/>
    </font>
    <font>
      <sz val="6"/>
      <color theme="1"/>
      <name val="ＭＳ 明朝"/>
      <family val="1"/>
      <charset val="128"/>
    </font>
    <font>
      <sz val="8"/>
      <color theme="1"/>
      <name val="ＭＳ 明朝"/>
      <family val="1"/>
      <charset val="128"/>
    </font>
    <font>
      <sz val="9"/>
      <color theme="1"/>
      <name val="ＭＳ 明朝"/>
      <family val="1"/>
      <charset val="128"/>
    </font>
    <font>
      <b/>
      <sz val="24"/>
      <name val="ＭＳ 明朝"/>
      <family val="1"/>
      <charset val="128"/>
    </font>
    <font>
      <b/>
      <sz val="14"/>
      <color theme="1"/>
      <name val="ＭＳ 明朝"/>
      <family val="1"/>
      <charset val="128"/>
    </font>
    <font>
      <sz val="7"/>
      <name val="ＭＳ 明朝"/>
      <family val="1"/>
      <charset val="128"/>
    </font>
    <font>
      <b/>
      <sz val="11"/>
      <name val="ＭＳ 明朝"/>
      <family val="1"/>
      <charset val="128"/>
    </font>
    <font>
      <sz val="10"/>
      <color theme="1"/>
      <name val="ＭＳ 明朝"/>
      <family val="1"/>
      <charset val="128"/>
    </font>
    <font>
      <sz val="14"/>
      <color rgb="FFFF0000"/>
      <name val="ＭＳ 明朝"/>
      <family val="1"/>
      <charset val="128"/>
    </font>
    <font>
      <sz val="16"/>
      <name val="ＭＳ 明朝"/>
      <family val="1"/>
      <charset val="128"/>
    </font>
    <font>
      <sz val="10.5"/>
      <color rgb="FF000000"/>
      <name val="ＭＳ 明朝"/>
      <family val="1"/>
      <charset val="128"/>
    </font>
    <font>
      <sz val="22"/>
      <color rgb="FF000000"/>
      <name val="ＭＳ 明朝"/>
      <family val="1"/>
      <charset val="128"/>
    </font>
    <font>
      <b/>
      <sz val="14"/>
      <name val="ＭＳ 明朝"/>
      <family val="1"/>
      <charset val="128"/>
    </font>
    <font>
      <u/>
      <sz val="12"/>
      <color rgb="FF000000"/>
      <name val="ＭＳ 明朝"/>
      <family val="1"/>
      <charset val="128"/>
    </font>
    <font>
      <sz val="26"/>
      <name val="ＭＳ 明朝"/>
      <family val="1"/>
      <charset val="128"/>
    </font>
    <font>
      <sz val="10"/>
      <color rgb="FF000000"/>
      <name val="ＭＳ Ｐゴシック"/>
      <family val="3"/>
      <charset val="128"/>
    </font>
    <font>
      <sz val="10"/>
      <color rgb="FF000000"/>
      <name val="Times New Roman"/>
      <family val="1"/>
    </font>
    <font>
      <sz val="12"/>
      <color rgb="FF000000"/>
      <name val="Times New Roman"/>
      <family val="1"/>
    </font>
    <font>
      <b/>
      <sz val="12"/>
      <name val="ＭＳ 明朝"/>
      <family val="1"/>
      <charset val="128"/>
    </font>
    <font>
      <sz val="24"/>
      <color rgb="FF000000"/>
      <name val="ＭＳ 明朝"/>
      <family val="1"/>
      <charset val="128"/>
    </font>
  </fonts>
  <fills count="6">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s>
  <borders count="7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style="hair">
        <color indexed="64"/>
      </left>
      <right style="hair">
        <color indexed="64"/>
      </right>
      <top/>
      <bottom/>
      <diagonal/>
    </border>
    <border>
      <left style="thin">
        <color indexed="64"/>
      </left>
      <right style="thin">
        <color indexed="64"/>
      </right>
      <top/>
      <bottom/>
      <diagonal/>
    </border>
    <border>
      <left/>
      <right style="mediumDashed">
        <color indexed="64"/>
      </right>
      <top/>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Dashed">
        <color indexed="64"/>
      </left>
      <right/>
      <top/>
      <bottom/>
      <diagonal/>
    </border>
  </borders>
  <cellStyleXfs count="2">
    <xf numFmtId="0" fontId="0" fillId="0" borderId="0"/>
    <xf numFmtId="0" fontId="24" fillId="0" borderId="0" applyNumberFormat="0" applyFill="0" applyBorder="0" applyAlignment="0" applyProtection="0">
      <alignment vertical="center"/>
    </xf>
  </cellStyleXfs>
  <cellXfs count="507">
    <xf numFmtId="0" fontId="0" fillId="0" borderId="0" xfId="0" applyAlignment="1">
      <alignment horizontal="left" vertical="top"/>
    </xf>
    <xf numFmtId="0" fontId="5" fillId="0" borderId="0" xfId="0" applyFont="1" applyAlignment="1">
      <alignment horizontal="left" wrapText="1"/>
    </xf>
    <xf numFmtId="0" fontId="5" fillId="0" borderId="0" xfId="0" applyFont="1" applyAlignment="1">
      <alignment horizontal="left" vertical="center" wrapText="1"/>
    </xf>
    <xf numFmtId="0" fontId="5" fillId="0" borderId="0" xfId="0" applyFont="1" applyAlignment="1">
      <alignmen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3" fillId="0" borderId="0" xfId="0" applyFont="1" applyAlignment="1">
      <alignment horizontal="left" vertical="top" wrapText="1"/>
    </xf>
    <xf numFmtId="0" fontId="5" fillId="0" borderId="0" xfId="0" applyFont="1" applyAlignment="1">
      <alignment horizontal="left" vertical="center"/>
    </xf>
    <xf numFmtId="0" fontId="5" fillId="0" borderId="0" xfId="0" applyFont="1" applyAlignment="1">
      <alignment horizontal="right" vertical="center" wrapText="1"/>
    </xf>
    <xf numFmtId="0" fontId="8" fillId="0" borderId="0" xfId="0" applyFont="1" applyAlignment="1">
      <alignment horizontal="righ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horizontal="center" vertical="center" wrapText="1"/>
    </xf>
    <xf numFmtId="0" fontId="9" fillId="0" borderId="0" xfId="0" applyFont="1" applyAlignment="1">
      <alignment horizontal="center" vertical="center" wrapText="1"/>
    </xf>
    <xf numFmtId="0" fontId="3" fillId="0" borderId="0" xfId="0" applyFont="1" applyAlignment="1">
      <alignment horizontal="left" vertical="center" wrapText="1" indent="2"/>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10" fillId="0" borderId="0" xfId="0" applyFont="1" applyAlignment="1">
      <alignment horizontal="center" vertical="center" wrapText="1"/>
    </xf>
    <xf numFmtId="0" fontId="5" fillId="0" borderId="0" xfId="0" applyFont="1" applyAlignment="1">
      <alignment horizontal="center" vertical="top"/>
    </xf>
    <xf numFmtId="49" fontId="5" fillId="0" borderId="0" xfId="0" applyNumberFormat="1" applyFont="1" applyAlignment="1">
      <alignment horizontal="center" vertical="center" wrapText="1"/>
    </xf>
    <xf numFmtId="0" fontId="18" fillId="0" borderId="0" xfId="0" applyFont="1" applyAlignment="1">
      <alignment vertical="center"/>
    </xf>
    <xf numFmtId="0" fontId="19" fillId="0" borderId="0" xfId="0" applyFont="1" applyAlignment="1">
      <alignment horizontal="center" vertical="center"/>
    </xf>
    <xf numFmtId="0" fontId="21" fillId="0" borderId="16" xfId="0" applyFont="1" applyBorder="1" applyAlignment="1">
      <alignment horizontal="center" vertical="center"/>
    </xf>
    <xf numFmtId="0" fontId="16" fillId="0" borderId="11" xfId="0" applyFont="1" applyBorder="1" applyAlignment="1">
      <alignment vertical="center"/>
    </xf>
    <xf numFmtId="0" fontId="18" fillId="0" borderId="0" xfId="0" applyFont="1" applyAlignment="1">
      <alignment horizontal="center" vertical="center"/>
    </xf>
    <xf numFmtId="0" fontId="18" fillId="0" borderId="6" xfId="0" applyFont="1" applyBorder="1" applyAlignment="1">
      <alignment horizontal="left" vertical="center" wrapText="1"/>
    </xf>
    <xf numFmtId="0" fontId="18" fillId="0" borderId="6" xfId="0" applyFont="1" applyBorder="1" applyAlignment="1">
      <alignment horizontal="right" vertical="center" wrapText="1"/>
    </xf>
    <xf numFmtId="0" fontId="18" fillId="0" borderId="6" xfId="0" applyFont="1" applyBorder="1" applyAlignment="1">
      <alignment horizontal="left" vertical="center"/>
    </xf>
    <xf numFmtId="0" fontId="18" fillId="0" borderId="12" xfId="0" applyFont="1" applyBorder="1" applyAlignment="1">
      <alignment horizontal="left" vertical="center"/>
    </xf>
    <xf numFmtId="0" fontId="21" fillId="0" borderId="0" xfId="0" applyFont="1"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right" vertical="center" wrapText="1"/>
    </xf>
    <xf numFmtId="0" fontId="18" fillId="0" borderId="0" xfId="0" applyFont="1" applyAlignment="1">
      <alignment horizontal="left" vertical="center"/>
    </xf>
    <xf numFmtId="0" fontId="18" fillId="0" borderId="20" xfId="0" applyFont="1" applyBorder="1" applyAlignment="1">
      <alignment horizontal="left" vertical="center"/>
    </xf>
    <xf numFmtId="0" fontId="18" fillId="0" borderId="7" xfId="0" applyFont="1" applyBorder="1" applyAlignment="1">
      <alignment horizontal="left" vertical="center" wrapText="1"/>
    </xf>
    <xf numFmtId="0" fontId="18" fillId="0" borderId="7" xfId="0" applyFont="1" applyBorder="1" applyAlignment="1">
      <alignment horizontal="right" vertical="center" wrapText="1"/>
    </xf>
    <xf numFmtId="0" fontId="18" fillId="0" borderId="7" xfId="0" applyFont="1" applyBorder="1" applyAlignment="1">
      <alignment horizontal="left" vertical="center"/>
    </xf>
    <xf numFmtId="0" fontId="18" fillId="0" borderId="14" xfId="0" applyFont="1" applyBorder="1" applyAlignment="1">
      <alignment horizontal="left" vertical="center"/>
    </xf>
    <xf numFmtId="0" fontId="21" fillId="0" borderId="16" xfId="0" applyFont="1" applyBorder="1" applyAlignment="1">
      <alignment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1" fillId="0" borderId="23" xfId="0" applyFont="1" applyBorder="1" applyAlignment="1">
      <alignment horizontal="center" vertical="center"/>
    </xf>
    <xf numFmtId="0" fontId="11" fillId="0" borderId="25" xfId="0" applyFont="1" applyBorder="1" applyAlignment="1">
      <alignment horizontal="center" vertical="center"/>
    </xf>
    <xf numFmtId="0" fontId="26" fillId="0" borderId="23"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25" xfId="0" applyFont="1" applyBorder="1" applyAlignment="1">
      <alignment horizontal="center" vertical="center" wrapText="1"/>
    </xf>
    <xf numFmtId="0" fontId="16" fillId="2" borderId="30" xfId="0" applyFont="1" applyFill="1" applyBorder="1" applyAlignment="1" applyProtection="1">
      <alignment horizontal="center" vertical="center"/>
      <protection locked="0"/>
    </xf>
    <xf numFmtId="0" fontId="16" fillId="2" borderId="31" xfId="0" applyFont="1" applyFill="1" applyBorder="1" applyAlignment="1" applyProtection="1">
      <alignment horizontal="center" vertical="center"/>
      <protection locked="0"/>
    </xf>
    <xf numFmtId="0" fontId="21" fillId="0" borderId="31" xfId="0" applyFont="1" applyBorder="1" applyAlignment="1">
      <alignment horizontal="center" vertical="center"/>
    </xf>
    <xf numFmtId="0" fontId="16" fillId="2" borderId="32" xfId="0" applyFont="1" applyFill="1" applyBorder="1" applyAlignment="1" applyProtection="1">
      <alignment horizontal="center" vertical="center"/>
      <protection locked="0"/>
    </xf>
    <xf numFmtId="0" fontId="3" fillId="0" borderId="27" xfId="0" applyFont="1" applyBorder="1" applyAlignment="1">
      <alignment horizontal="center" vertical="center"/>
    </xf>
    <xf numFmtId="0" fontId="3" fillId="0" borderId="32" xfId="0" applyFont="1" applyBorder="1" applyAlignment="1">
      <alignment horizontal="center" vertical="center"/>
    </xf>
    <xf numFmtId="0" fontId="16" fillId="2" borderId="13" xfId="0" applyFont="1" applyFill="1" applyBorder="1" applyAlignment="1" applyProtection="1">
      <alignment horizontal="center" vertical="center"/>
      <protection locked="0"/>
    </xf>
    <xf numFmtId="0" fontId="16" fillId="2" borderId="26" xfId="0" applyFont="1" applyFill="1" applyBorder="1" applyAlignment="1" applyProtection="1">
      <alignment horizontal="center" vertical="center"/>
      <protection locked="0"/>
    </xf>
    <xf numFmtId="0" fontId="16" fillId="0" borderId="32" xfId="0" applyFont="1" applyBorder="1" applyAlignment="1">
      <alignment horizontal="center" vertical="center"/>
    </xf>
    <xf numFmtId="0" fontId="16" fillId="2" borderId="33" xfId="0" applyFont="1" applyFill="1" applyBorder="1" applyAlignment="1" applyProtection="1">
      <alignment horizontal="center" vertical="center"/>
      <protection locked="0"/>
    </xf>
    <xf numFmtId="0" fontId="16" fillId="2" borderId="34" xfId="0" applyFont="1" applyFill="1" applyBorder="1" applyAlignment="1" applyProtection="1">
      <alignment horizontal="center" vertical="center"/>
      <protection locked="0"/>
    </xf>
    <xf numFmtId="0" fontId="21" fillId="0" borderId="34" xfId="0" applyFont="1" applyBorder="1" applyAlignment="1">
      <alignment horizontal="center" vertical="center"/>
    </xf>
    <xf numFmtId="0" fontId="16" fillId="2" borderId="35" xfId="0" applyFont="1" applyFill="1" applyBorder="1" applyAlignment="1" applyProtection="1">
      <alignment horizontal="center" vertical="center"/>
      <protection locked="0"/>
    </xf>
    <xf numFmtId="0" fontId="3" fillId="0" borderId="36" xfId="0" applyFont="1" applyBorder="1" applyAlignment="1">
      <alignment horizontal="center" vertical="center"/>
    </xf>
    <xf numFmtId="0" fontId="3" fillId="0" borderId="35" xfId="0" applyFont="1" applyBorder="1" applyAlignment="1">
      <alignment horizontal="center" vertical="center"/>
    </xf>
    <xf numFmtId="0" fontId="16" fillId="2" borderId="15" xfId="0" applyFont="1" applyFill="1" applyBorder="1" applyAlignment="1" applyProtection="1">
      <alignment horizontal="center" vertical="center"/>
      <protection locked="0"/>
    </xf>
    <xf numFmtId="0" fontId="16" fillId="2" borderId="37" xfId="0" applyFont="1" applyFill="1" applyBorder="1" applyAlignment="1" applyProtection="1">
      <alignment horizontal="center" vertical="center"/>
      <protection locked="0"/>
    </xf>
    <xf numFmtId="0" fontId="21" fillId="0" borderId="32" xfId="0" applyFont="1" applyBorder="1" applyAlignment="1">
      <alignment horizontal="center" vertical="center"/>
    </xf>
    <xf numFmtId="0" fontId="3" fillId="0" borderId="33" xfId="0" applyFont="1" applyBorder="1" applyAlignment="1">
      <alignment horizontal="center" vertical="center"/>
    </xf>
    <xf numFmtId="0" fontId="21" fillId="0" borderId="35" xfId="0" applyFont="1" applyBorder="1" applyAlignment="1">
      <alignment horizontal="center" vertical="center"/>
    </xf>
    <xf numFmtId="0" fontId="3" fillId="0" borderId="0" xfId="0" applyFont="1" applyAlignment="1">
      <alignment horizontal="center" vertical="center"/>
    </xf>
    <xf numFmtId="0" fontId="21" fillId="0" borderId="0" xfId="0" applyFont="1" applyAlignment="1">
      <alignment horizontal="left" vertical="center" wrapText="1"/>
    </xf>
    <xf numFmtId="0" fontId="21" fillId="0" borderId="0" xfId="0" applyFont="1" applyAlignment="1">
      <alignment vertical="center" wrapText="1"/>
    </xf>
    <xf numFmtId="0" fontId="21" fillId="0" borderId="0" xfId="0" applyFont="1" applyAlignment="1">
      <alignment vertical="center"/>
    </xf>
    <xf numFmtId="0" fontId="11" fillId="0" borderId="0" xfId="0" applyFont="1" applyAlignment="1">
      <alignment horizontal="center" vertical="center"/>
    </xf>
    <xf numFmtId="0" fontId="16" fillId="2" borderId="11" xfId="0" applyFont="1" applyFill="1" applyBorder="1" applyAlignment="1" applyProtection="1">
      <alignment vertical="center" wrapText="1"/>
      <protection locked="0"/>
    </xf>
    <xf numFmtId="0" fontId="21" fillId="0" borderId="6" xfId="0" applyFont="1" applyBorder="1" applyAlignment="1">
      <alignment horizontal="center" vertical="center" wrapText="1"/>
    </xf>
    <xf numFmtId="0" fontId="16" fillId="2" borderId="6" xfId="0" applyFont="1" applyFill="1" applyBorder="1" applyAlignment="1" applyProtection="1">
      <alignment vertical="center" wrapText="1"/>
      <protection locked="0"/>
    </xf>
    <xf numFmtId="49" fontId="21" fillId="0" borderId="6" xfId="0" applyNumberFormat="1" applyFont="1" applyBorder="1" applyAlignment="1">
      <alignment horizontal="right" vertical="center" wrapText="1"/>
    </xf>
    <xf numFmtId="0" fontId="16" fillId="2" borderId="19" xfId="0" applyFont="1" applyFill="1" applyBorder="1" applyAlignment="1" applyProtection="1">
      <alignment vertical="center" wrapText="1"/>
      <protection locked="0"/>
    </xf>
    <xf numFmtId="0" fontId="21" fillId="0" borderId="0" xfId="0" applyFont="1" applyAlignment="1">
      <alignment horizontal="center" vertical="center" wrapText="1"/>
    </xf>
    <xf numFmtId="0" fontId="16" fillId="2" borderId="0" xfId="0" applyFont="1" applyFill="1" applyAlignment="1" applyProtection="1">
      <alignment vertical="center" wrapText="1"/>
      <protection locked="0"/>
    </xf>
    <xf numFmtId="49" fontId="21" fillId="0" borderId="0" xfId="0" applyNumberFormat="1" applyFont="1" applyAlignment="1">
      <alignment horizontal="right" vertical="center" wrapText="1"/>
    </xf>
    <xf numFmtId="0" fontId="16" fillId="2" borderId="13" xfId="0" applyFont="1" applyFill="1" applyBorder="1" applyAlignment="1" applyProtection="1">
      <alignment vertical="center" wrapText="1"/>
      <protection locked="0"/>
    </xf>
    <xf numFmtId="0" fontId="21" fillId="0" borderId="7" xfId="0" applyFont="1" applyBorder="1" applyAlignment="1">
      <alignment horizontal="center" vertical="center" wrapText="1"/>
    </xf>
    <xf numFmtId="0" fontId="16" fillId="2" borderId="7" xfId="0" applyFont="1" applyFill="1" applyBorder="1" applyAlignment="1" applyProtection="1">
      <alignment vertical="center" wrapText="1"/>
      <protection locked="0"/>
    </xf>
    <xf numFmtId="49" fontId="21" fillId="0" borderId="7" xfId="0" applyNumberFormat="1" applyFont="1" applyBorder="1" applyAlignment="1">
      <alignment horizontal="right" vertical="center" wrapText="1"/>
    </xf>
    <xf numFmtId="0" fontId="21" fillId="0" borderId="11" xfId="0" applyFont="1" applyBorder="1" applyAlignment="1">
      <alignment vertical="center"/>
    </xf>
    <xf numFmtId="0" fontId="18" fillId="0" borderId="6" xfId="0" applyFont="1" applyBorder="1" applyAlignment="1">
      <alignment vertical="center"/>
    </xf>
    <xf numFmtId="0" fontId="18" fillId="0" borderId="12" xfId="0" applyFont="1" applyBorder="1" applyAlignment="1">
      <alignment vertical="center"/>
    </xf>
    <xf numFmtId="0" fontId="18" fillId="0" borderId="0" xfId="0" applyFont="1" applyAlignment="1">
      <alignment vertical="top"/>
    </xf>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3" fillId="0" borderId="7" xfId="1" applyNumberFormat="1" applyFont="1" applyFill="1" applyBorder="1" applyAlignment="1" applyProtection="1">
      <alignment vertical="center"/>
      <protection locked="0"/>
    </xf>
    <xf numFmtId="0" fontId="11" fillId="0" borderId="0" xfId="0" applyFont="1" applyAlignment="1">
      <alignment horizontal="left" vertical="center"/>
    </xf>
    <xf numFmtId="0" fontId="11" fillId="0" borderId="0" xfId="0" applyFont="1"/>
    <xf numFmtId="0" fontId="11" fillId="0" borderId="0" xfId="0" applyFont="1" applyAlignment="1">
      <alignment vertical="center"/>
    </xf>
    <xf numFmtId="0" fontId="12" fillId="0" borderId="0" xfId="0" applyFont="1" applyAlignment="1">
      <alignment vertical="center"/>
    </xf>
    <xf numFmtId="0" fontId="16" fillId="0" borderId="0" xfId="0" applyFont="1" applyAlignment="1">
      <alignment horizontal="left" vertical="center"/>
    </xf>
    <xf numFmtId="0" fontId="16" fillId="0" borderId="0" xfId="0" applyFont="1" applyAlignment="1">
      <alignment vertical="center"/>
    </xf>
    <xf numFmtId="0" fontId="29" fillId="0" borderId="0" xfId="0" applyFont="1" applyAlignment="1">
      <alignment vertical="center"/>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6" fillId="0" borderId="40" xfId="0" applyFont="1" applyBorder="1" applyAlignment="1">
      <alignment horizontal="center" vertical="center" wrapText="1"/>
    </xf>
    <xf numFmtId="0" fontId="6" fillId="0" borderId="43" xfId="0" applyFont="1" applyBorder="1" applyAlignment="1">
      <alignment horizontal="center" vertical="center" wrapText="1"/>
    </xf>
    <xf numFmtId="0" fontId="3" fillId="2" borderId="33" xfId="0" applyFont="1" applyFill="1" applyBorder="1" applyAlignment="1" applyProtection="1">
      <alignment horizontal="center" vertical="center"/>
      <protection locked="0"/>
    </xf>
    <xf numFmtId="0" fontId="3" fillId="2" borderId="34" xfId="0" applyFont="1" applyFill="1" applyBorder="1" applyAlignment="1" applyProtection="1">
      <alignment horizontal="center" vertical="center"/>
      <protection locked="0"/>
    </xf>
    <xf numFmtId="0" fontId="3" fillId="0" borderId="34" xfId="0" applyFont="1" applyBorder="1" applyAlignment="1">
      <alignment horizontal="center" vertical="center"/>
    </xf>
    <xf numFmtId="0" fontId="3" fillId="2" borderId="35" xfId="0" applyFont="1" applyFill="1" applyBorder="1" applyAlignment="1" applyProtection="1">
      <alignment horizontal="center" vertical="center"/>
      <protection locked="0"/>
    </xf>
    <xf numFmtId="0" fontId="3" fillId="0" borderId="37" xfId="0" applyFont="1" applyBorder="1" applyAlignment="1">
      <alignment horizontal="center" vertical="center"/>
    </xf>
    <xf numFmtId="0" fontId="3" fillId="2" borderId="15" xfId="0" applyFont="1" applyFill="1" applyBorder="1" applyAlignment="1" applyProtection="1">
      <alignment horizontal="left" vertical="center" wrapText="1"/>
      <protection locked="0"/>
    </xf>
    <xf numFmtId="0" fontId="3" fillId="2" borderId="34" xfId="0" applyFont="1" applyFill="1" applyBorder="1" applyAlignment="1" applyProtection="1">
      <alignment vertical="center" wrapText="1"/>
      <protection locked="0"/>
    </xf>
    <xf numFmtId="0" fontId="3" fillId="2" borderId="17" xfId="0" applyFont="1" applyFill="1" applyBorder="1" applyAlignment="1" applyProtection="1">
      <alignment vertical="center" wrapText="1"/>
      <protection locked="0"/>
    </xf>
    <xf numFmtId="0" fontId="3" fillId="2" borderId="15" xfId="0" applyFont="1" applyFill="1" applyBorder="1" applyAlignment="1" applyProtection="1">
      <alignment horizontal="center" vertical="center"/>
      <protection locked="0"/>
    </xf>
    <xf numFmtId="0" fontId="3" fillId="2" borderId="37" xfId="0" applyFont="1" applyFill="1" applyBorder="1" applyAlignment="1" applyProtection="1">
      <alignment horizontal="center" vertical="center"/>
      <protection locked="0"/>
    </xf>
    <xf numFmtId="0" fontId="3" fillId="2" borderId="5" xfId="0" applyFont="1" applyFill="1" applyBorder="1" applyAlignment="1" applyProtection="1">
      <alignment vertical="center" wrapText="1"/>
      <protection locked="0"/>
    </xf>
    <xf numFmtId="0" fontId="3" fillId="0" borderId="26" xfId="0" applyFont="1" applyBorder="1" applyAlignment="1">
      <alignment horizontal="center" vertical="center"/>
    </xf>
    <xf numFmtId="0" fontId="3" fillId="0" borderId="30" xfId="0" applyFont="1" applyBorder="1" applyAlignment="1">
      <alignment horizontal="center" vertical="center"/>
    </xf>
    <xf numFmtId="0" fontId="16" fillId="0" borderId="0" xfId="0" applyFont="1" applyAlignment="1">
      <alignment horizontal="center" vertical="center"/>
    </xf>
    <xf numFmtId="0" fontId="11" fillId="0" borderId="24" xfId="0" applyFont="1" applyBorder="1" applyAlignment="1">
      <alignment horizontal="center" vertical="center"/>
    </xf>
    <xf numFmtId="0" fontId="11" fillId="0" borderId="29" xfId="0" applyFont="1" applyBorder="1" applyAlignment="1">
      <alignment horizontal="center" vertical="center"/>
    </xf>
    <xf numFmtId="0" fontId="3" fillId="2" borderId="5" xfId="0" applyFont="1" applyFill="1" applyBorder="1" applyAlignment="1" applyProtection="1">
      <alignment horizontal="center" vertical="center"/>
      <protection locked="0"/>
    </xf>
    <xf numFmtId="0" fontId="3" fillId="0" borderId="16" xfId="0" applyFont="1" applyBorder="1" applyAlignment="1">
      <alignment horizontal="center" vertical="center"/>
    </xf>
    <xf numFmtId="0" fontId="26" fillId="0" borderId="0" xfId="0" applyFont="1" applyAlignment="1">
      <alignment horizontal="left" vertical="center" indent="2"/>
    </xf>
    <xf numFmtId="0" fontId="26" fillId="0" borderId="0" xfId="0" applyFont="1" applyAlignment="1">
      <alignment vertical="center"/>
    </xf>
    <xf numFmtId="0" fontId="3" fillId="0" borderId="15" xfId="0" applyFont="1" applyBorder="1" applyAlignment="1">
      <alignment vertical="center"/>
    </xf>
    <xf numFmtId="0" fontId="2" fillId="2" borderId="16" xfId="0" applyFont="1" applyFill="1" applyBorder="1" applyAlignment="1" applyProtection="1">
      <alignment horizontal="center" vertical="center"/>
      <protection locked="0"/>
    </xf>
    <xf numFmtId="0" fontId="3" fillId="0" borderId="16" xfId="0" applyFont="1" applyBorder="1" applyAlignment="1">
      <alignment vertical="center"/>
    </xf>
    <xf numFmtId="0" fontId="3" fillId="0" borderId="17" xfId="0" applyFont="1" applyBorder="1" applyAlignment="1">
      <alignment horizontal="right" vertical="center"/>
    </xf>
    <xf numFmtId="0" fontId="3" fillId="0" borderId="11" xfId="0" applyFont="1" applyBorder="1" applyAlignment="1">
      <alignment vertical="center"/>
    </xf>
    <xf numFmtId="0" fontId="3" fillId="0" borderId="13" xfId="0" applyFont="1" applyBorder="1" applyAlignment="1">
      <alignment vertical="center"/>
    </xf>
    <xf numFmtId="0" fontId="32"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2" fillId="0" borderId="0" xfId="0" applyFont="1" applyAlignment="1">
      <alignment horizontal="left" vertical="center"/>
    </xf>
    <xf numFmtId="0" fontId="2" fillId="0" borderId="0" xfId="0" applyFont="1" applyAlignment="1">
      <alignment vertical="center"/>
    </xf>
    <xf numFmtId="0" fontId="3" fillId="0" borderId="16" xfId="0" applyFont="1" applyBorder="1" applyAlignment="1">
      <alignment horizontal="right" vertical="center"/>
    </xf>
    <xf numFmtId="0" fontId="3" fillId="2" borderId="16" xfId="0" applyFont="1" applyFill="1" applyBorder="1" applyAlignment="1" applyProtection="1">
      <alignment horizontal="center" vertical="center"/>
      <protection locked="0"/>
    </xf>
    <xf numFmtId="0" fontId="8" fillId="0" borderId="46" xfId="0" applyFont="1" applyBorder="1" applyAlignment="1">
      <alignment horizontal="left" vertical="center"/>
    </xf>
    <xf numFmtId="0" fontId="8" fillId="0" borderId="47" xfId="0" applyFont="1" applyBorder="1" applyAlignment="1">
      <alignment vertical="center"/>
    </xf>
    <xf numFmtId="0" fontId="8" fillId="0" borderId="48" xfId="0" applyFont="1" applyBorder="1" applyAlignment="1">
      <alignment vertical="center"/>
    </xf>
    <xf numFmtId="0" fontId="8" fillId="0" borderId="49" xfId="0" applyFont="1" applyBorder="1" applyAlignment="1">
      <alignment vertical="center"/>
    </xf>
    <xf numFmtId="0" fontId="32" fillId="0" borderId="0" xfId="0" applyFont="1" applyAlignment="1">
      <alignment vertical="center"/>
    </xf>
    <xf numFmtId="0" fontId="8" fillId="0" borderId="0" xfId="0" applyFont="1" applyAlignment="1">
      <alignment vertical="center"/>
    </xf>
    <xf numFmtId="0" fontId="8" fillId="0" borderId="46" xfId="0" applyFont="1" applyBorder="1" applyAlignment="1">
      <alignment vertical="center"/>
    </xf>
    <xf numFmtId="0" fontId="8" fillId="0" borderId="50" xfId="0" applyFont="1" applyBorder="1" applyAlignment="1">
      <alignment horizontal="left" vertical="center" indent="1"/>
    </xf>
    <xf numFmtId="0" fontId="8" fillId="0" borderId="51" xfId="0" applyFont="1" applyBorder="1" applyAlignment="1">
      <alignment vertical="center"/>
    </xf>
    <xf numFmtId="0" fontId="8" fillId="0" borderId="52" xfId="0" applyFont="1" applyBorder="1" applyAlignment="1">
      <alignment vertical="center"/>
    </xf>
    <xf numFmtId="0" fontId="8" fillId="0" borderId="0" xfId="0" applyFont="1" applyAlignment="1">
      <alignment horizontal="left" vertical="center"/>
    </xf>
    <xf numFmtId="0" fontId="27" fillId="0" borderId="0" xfId="0" applyFont="1" applyAlignment="1">
      <alignment vertical="center"/>
    </xf>
    <xf numFmtId="0" fontId="1" fillId="0" borderId="0" xfId="0" applyFont="1" applyAlignment="1">
      <alignment wrapText="1"/>
    </xf>
    <xf numFmtId="0" fontId="13" fillId="0" borderId="0" xfId="0" applyFont="1" applyAlignment="1">
      <alignment vertical="center" wrapText="1"/>
    </xf>
    <xf numFmtId="0" fontId="5" fillId="0" borderId="0" xfId="0" applyFont="1" applyAlignment="1">
      <alignment vertical="center"/>
    </xf>
    <xf numFmtId="0" fontId="14" fillId="0" borderId="0" xfId="0" applyFont="1" applyAlignment="1">
      <alignment horizontal="right" vertical="center" wrapText="1"/>
    </xf>
    <xf numFmtId="0" fontId="1" fillId="0" borderId="0" xfId="0" applyFont="1" applyAlignment="1">
      <alignment vertical="center" wrapText="1"/>
    </xf>
    <xf numFmtId="0" fontId="11" fillId="0" borderId="16" xfId="0" applyFont="1" applyBorder="1" applyAlignment="1">
      <alignment vertical="center" wrapText="1"/>
    </xf>
    <xf numFmtId="0" fontId="11" fillId="0" borderId="17" xfId="0" applyFont="1" applyBorder="1" applyAlignment="1">
      <alignment horizontal="center" vertical="center" wrapText="1"/>
    </xf>
    <xf numFmtId="0" fontId="11" fillId="0" borderId="13" xfId="0" applyFont="1" applyBorder="1" applyAlignment="1">
      <alignment vertical="center"/>
    </xf>
    <xf numFmtId="0" fontId="11" fillId="0" borderId="7" xfId="0" applyFont="1" applyBorder="1" applyAlignment="1">
      <alignment vertical="center"/>
    </xf>
    <xf numFmtId="0" fontId="4" fillId="0" borderId="0" xfId="0" applyFont="1" applyAlignment="1">
      <alignment horizontal="center" vertical="center" wrapText="1"/>
    </xf>
    <xf numFmtId="0" fontId="1" fillId="0" borderId="53" xfId="0" applyFont="1" applyBorder="1" applyAlignment="1">
      <alignment horizontal="left" vertical="top"/>
    </xf>
    <xf numFmtId="0" fontId="1" fillId="0" borderId="54" xfId="0" applyFont="1" applyBorder="1" applyAlignment="1">
      <alignment horizontal="left" vertical="top"/>
    </xf>
    <xf numFmtId="0" fontId="1" fillId="0" borderId="54" xfId="0" applyFont="1" applyBorder="1" applyAlignment="1">
      <alignment horizontal="left" vertical="center" wrapText="1"/>
    </xf>
    <xf numFmtId="0" fontId="1" fillId="0" borderId="54" xfId="0" applyFont="1" applyBorder="1" applyAlignment="1">
      <alignment horizontal="center" vertical="center" wrapText="1"/>
    </xf>
    <xf numFmtId="0" fontId="1" fillId="0" borderId="54" xfId="0" applyFont="1" applyBorder="1" applyAlignment="1">
      <alignment vertical="center" wrapText="1"/>
    </xf>
    <xf numFmtId="0" fontId="1" fillId="0" borderId="55" xfId="0" applyFont="1" applyBorder="1" applyAlignment="1">
      <alignment vertical="center" wrapText="1"/>
    </xf>
    <xf numFmtId="0" fontId="35" fillId="0" borderId="56" xfId="0" applyFont="1" applyBorder="1" applyAlignment="1">
      <alignment horizontal="left" vertical="top" wrapText="1"/>
    </xf>
    <xf numFmtId="0" fontId="1" fillId="0" borderId="57" xfId="0" applyFont="1" applyBorder="1" applyAlignment="1">
      <alignment vertical="center" wrapText="1"/>
    </xf>
    <xf numFmtId="0" fontId="40" fillId="0" borderId="0" xfId="0" applyFont="1" applyAlignment="1">
      <alignment horizontal="left" vertical="top"/>
    </xf>
    <xf numFmtId="0" fontId="41" fillId="0" borderId="0" xfId="0" applyFont="1" applyAlignment="1">
      <alignment horizontal="left" vertical="top"/>
    </xf>
    <xf numFmtId="0" fontId="13" fillId="0" borderId="0" xfId="0" applyFont="1" applyAlignment="1">
      <alignment horizontal="center" vertical="center" wrapText="1"/>
    </xf>
    <xf numFmtId="0" fontId="0" fillId="0" borderId="0" xfId="0" applyAlignment="1">
      <alignment vertical="top"/>
    </xf>
    <xf numFmtId="0" fontId="1" fillId="4" borderId="61" xfId="0" applyFont="1" applyFill="1" applyBorder="1" applyAlignment="1">
      <alignment horizontal="center" vertical="top" wrapText="1"/>
    </xf>
    <xf numFmtId="0" fontId="1" fillId="4" borderId="1" xfId="0" applyFont="1" applyFill="1" applyBorder="1" applyAlignment="1">
      <alignment horizontal="center" vertical="top" wrapText="1"/>
    </xf>
    <xf numFmtId="0" fontId="4" fillId="0" borderId="0" xfId="0" applyFont="1" applyAlignment="1">
      <alignment horizontal="center" vertical="center"/>
    </xf>
    <xf numFmtId="0" fontId="8" fillId="0" borderId="70" xfId="0" applyFont="1" applyBorder="1" applyAlignment="1">
      <alignment vertical="center"/>
    </xf>
    <xf numFmtId="0" fontId="8" fillId="0" borderId="70" xfId="0" applyFont="1" applyBorder="1" applyAlignment="1">
      <alignment horizontal="left" vertical="center" indent="1"/>
    </xf>
    <xf numFmtId="0" fontId="8" fillId="0" borderId="0" xfId="0" applyFont="1" applyAlignment="1">
      <alignment horizontal="left" vertical="center" indent="1"/>
    </xf>
    <xf numFmtId="0" fontId="3" fillId="0" borderId="11" xfId="0" applyFont="1" applyBorder="1" applyAlignment="1">
      <alignment vertical="center" wrapText="1"/>
    </xf>
    <xf numFmtId="0" fontId="3" fillId="0" borderId="6" xfId="0" applyFont="1" applyBorder="1" applyAlignment="1">
      <alignment vertical="center" wrapText="1"/>
    </xf>
    <xf numFmtId="0" fontId="43" fillId="0" borderId="6" xfId="0" applyFont="1" applyBorder="1" applyAlignment="1">
      <alignment vertical="center" wrapText="1"/>
    </xf>
    <xf numFmtId="0" fontId="3" fillId="0" borderId="16" xfId="0" applyFont="1" applyBorder="1" applyAlignment="1">
      <alignment vertical="center" wrapText="1"/>
    </xf>
    <xf numFmtId="0" fontId="16" fillId="0" borderId="7" xfId="0" applyFont="1" applyBorder="1" applyAlignment="1">
      <alignment horizontal="center" vertical="center"/>
    </xf>
    <xf numFmtId="0" fontId="4" fillId="2" borderId="0" xfId="0" applyFont="1" applyFill="1" applyAlignment="1" applyProtection="1">
      <alignment horizontal="center" vertical="center" wrapText="1"/>
      <protection locked="0"/>
    </xf>
    <xf numFmtId="49" fontId="4" fillId="2" borderId="0" xfId="0" applyNumberFormat="1" applyFont="1" applyFill="1" applyAlignment="1" applyProtection="1">
      <alignment horizontal="center" vertical="center" wrapText="1"/>
      <protection locked="0"/>
    </xf>
    <xf numFmtId="0" fontId="4" fillId="2" borderId="0" xfId="0" applyFont="1" applyFill="1" applyAlignment="1" applyProtection="1">
      <alignment horizontal="center" vertical="center"/>
      <protection locked="0"/>
    </xf>
    <xf numFmtId="0" fontId="18" fillId="0" borderId="0" xfId="0" applyFont="1" applyAlignment="1" applyProtection="1">
      <alignment vertical="center"/>
      <protection locked="0"/>
    </xf>
    <xf numFmtId="0" fontId="18" fillId="0" borderId="0" xfId="0" applyFont="1" applyAlignment="1">
      <alignment horizontal="right" vertical="center"/>
    </xf>
    <xf numFmtId="0" fontId="21" fillId="0" borderId="7" xfId="0" applyFont="1" applyBorder="1" applyAlignment="1">
      <alignment horizontal="right" vertical="center"/>
    </xf>
    <xf numFmtId="0" fontId="21" fillId="0" borderId="7" xfId="0" applyFont="1" applyBorder="1" applyAlignment="1">
      <alignment vertical="center"/>
    </xf>
    <xf numFmtId="0" fontId="21" fillId="0" borderId="14" xfId="0" applyFont="1" applyBorder="1" applyAlignment="1">
      <alignment vertical="center"/>
    </xf>
    <xf numFmtId="0" fontId="15" fillId="0" borderId="7" xfId="0" applyFont="1" applyBorder="1" applyAlignment="1">
      <alignment horizontal="center" vertical="center" wrapText="1"/>
    </xf>
    <xf numFmtId="0" fontId="14" fillId="0" borderId="16" xfId="0" applyFont="1" applyBorder="1" applyAlignment="1">
      <alignment vertical="center" wrapText="1"/>
    </xf>
    <xf numFmtId="0" fontId="3" fillId="2" borderId="6" xfId="0" applyFont="1" applyFill="1" applyBorder="1" applyAlignment="1" applyProtection="1">
      <alignment vertical="center" wrapText="1"/>
      <protection locked="0"/>
    </xf>
    <xf numFmtId="0" fontId="5" fillId="0" borderId="0" xfId="0" applyFont="1" applyAlignment="1" applyProtection="1">
      <alignment horizontal="left" vertical="top"/>
      <protection locked="0"/>
    </xf>
    <xf numFmtId="0" fontId="35" fillId="2" borderId="0" xfId="0" applyFont="1" applyFill="1" applyAlignment="1" applyProtection="1">
      <alignment horizontal="left" vertical="top" wrapText="1"/>
      <protection locked="0"/>
    </xf>
    <xf numFmtId="0" fontId="1" fillId="2" borderId="0" xfId="0" applyFont="1" applyFill="1" applyAlignment="1" applyProtection="1">
      <alignment vertical="center" wrapText="1"/>
      <protection locked="0"/>
    </xf>
    <xf numFmtId="0" fontId="16" fillId="2" borderId="16" xfId="0" applyFont="1" applyFill="1" applyBorder="1" applyAlignment="1" applyProtection="1">
      <alignment horizontal="left" vertical="center" wrapText="1"/>
      <protection locked="0"/>
    </xf>
    <xf numFmtId="0" fontId="16" fillId="2" borderId="17" xfId="0" applyFont="1" applyFill="1" applyBorder="1" applyAlignment="1" applyProtection="1">
      <alignment horizontal="left" vertical="center" wrapText="1"/>
      <protection locked="0"/>
    </xf>
    <xf numFmtId="0" fontId="15" fillId="0" borderId="0" xfId="0" applyFont="1" applyAlignment="1">
      <alignment vertical="center" wrapText="1"/>
    </xf>
    <xf numFmtId="0" fontId="15" fillId="0" borderId="0" xfId="0" applyFont="1" applyAlignment="1">
      <alignment horizontal="center" vertical="center" wrapText="1"/>
    </xf>
    <xf numFmtId="0" fontId="3" fillId="0" borderId="5" xfId="0" applyFont="1" applyBorder="1" applyAlignment="1">
      <alignment horizontal="center" vertical="center" wrapText="1"/>
    </xf>
    <xf numFmtId="0" fontId="42" fillId="0" borderId="0" xfId="0" applyFont="1" applyAlignment="1">
      <alignment horizontal="center" vertical="center"/>
    </xf>
    <xf numFmtId="0" fontId="5" fillId="0" borderId="57" xfId="0" applyFont="1" applyBorder="1" applyAlignment="1">
      <alignment horizontal="left" vertical="top" wrapText="1"/>
    </xf>
    <xf numFmtId="0" fontId="3"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3" fillId="0" borderId="56" xfId="0" applyFont="1" applyBorder="1" applyAlignment="1">
      <alignment horizontal="center" vertical="center" wrapText="1"/>
    </xf>
    <xf numFmtId="0" fontId="4" fillId="0" borderId="57" xfId="0" applyFont="1" applyBorder="1" applyAlignment="1">
      <alignment horizontal="center" vertical="center" wrapText="1"/>
    </xf>
    <xf numFmtId="0" fontId="1" fillId="0" borderId="5" xfId="0" applyFont="1" applyBorder="1" applyAlignment="1">
      <alignment horizontal="left" vertical="center" wrapText="1"/>
    </xf>
    <xf numFmtId="0" fontId="8" fillId="0" borderId="20" xfId="0" applyFont="1" applyBorder="1" applyAlignment="1">
      <alignment horizontal="left" vertical="center" wrapText="1"/>
    </xf>
    <xf numFmtId="0" fontId="5" fillId="0" borderId="57" xfId="0" applyFont="1" applyBorder="1" applyAlignment="1">
      <alignment horizontal="left" vertical="center" wrapText="1"/>
    </xf>
    <xf numFmtId="0" fontId="8" fillId="0" borderId="57" xfId="0" applyFont="1" applyBorder="1" applyAlignment="1">
      <alignment horizontal="left" vertical="center" wrapText="1"/>
    </xf>
    <xf numFmtId="0" fontId="5" fillId="0" borderId="20" xfId="0" applyFont="1" applyBorder="1" applyAlignment="1">
      <alignment horizontal="center" vertical="center" wrapText="1"/>
    </xf>
    <xf numFmtId="0" fontId="5" fillId="0" borderId="57" xfId="0" applyFont="1" applyBorder="1" applyAlignment="1">
      <alignment horizontal="left" wrapText="1"/>
    </xf>
    <xf numFmtId="0" fontId="5" fillId="0" borderId="57" xfId="0" applyFont="1" applyBorder="1" applyAlignment="1">
      <alignment horizontal="center" vertical="center" wrapText="1"/>
    </xf>
    <xf numFmtId="0" fontId="5" fillId="0" borderId="19" xfId="0" applyFont="1" applyBorder="1" applyAlignment="1">
      <alignment horizontal="left" vertical="top"/>
    </xf>
    <xf numFmtId="0" fontId="1" fillId="0" borderId="5" xfId="0" applyFont="1" applyBorder="1" applyAlignment="1">
      <alignment horizontal="center" vertical="center" wrapText="1"/>
    </xf>
    <xf numFmtId="0" fontId="39" fillId="0" borderId="5" xfId="0" applyFont="1" applyBorder="1" applyAlignment="1">
      <alignment horizontal="center" vertical="center" wrapText="1"/>
    </xf>
    <xf numFmtId="0" fontId="5" fillId="0" borderId="7" xfId="0" applyFont="1" applyBorder="1" applyAlignment="1">
      <alignment horizontal="center" vertical="center" wrapText="1"/>
    </xf>
    <xf numFmtId="0" fontId="8" fillId="0" borderId="14" xfId="0" applyFont="1" applyBorder="1" applyAlignment="1">
      <alignment horizontal="center" vertical="center" wrapText="1"/>
    </xf>
    <xf numFmtId="0" fontId="5"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5" fillId="0" borderId="0" xfId="0" applyFont="1" applyAlignment="1">
      <alignment vertical="top"/>
    </xf>
    <xf numFmtId="0" fontId="2" fillId="0" borderId="0" xfId="0" applyFont="1" applyAlignment="1">
      <alignment vertical="top" wrapText="1"/>
    </xf>
    <xf numFmtId="0" fontId="1" fillId="0" borderId="0" xfId="0" applyFont="1" applyAlignment="1">
      <alignment horizontal="center" vertical="top" wrapText="1"/>
    </xf>
    <xf numFmtId="0" fontId="1" fillId="0" borderId="0" xfId="0" applyFont="1" applyAlignment="1">
      <alignment horizontal="right" vertical="center" wrapText="1"/>
    </xf>
    <xf numFmtId="0" fontId="3" fillId="2" borderId="0" xfId="0" applyFont="1" applyFill="1" applyAlignment="1" applyProtection="1">
      <alignment horizontal="center" vertical="center" shrinkToFit="1"/>
      <protection locked="0"/>
    </xf>
    <xf numFmtId="0" fontId="4" fillId="2" borderId="0" xfId="0" applyFont="1" applyFill="1" applyAlignment="1" applyProtection="1">
      <alignment horizontal="center" vertical="center" wrapText="1"/>
      <protection locked="0"/>
    </xf>
    <xf numFmtId="0" fontId="15" fillId="5" borderId="0" xfId="0" applyFont="1" applyFill="1" applyAlignment="1" applyProtection="1">
      <alignment horizontal="center" vertical="center" wrapText="1"/>
      <protection locked="0"/>
    </xf>
    <xf numFmtId="176" fontId="3" fillId="2" borderId="0" xfId="0" applyNumberFormat="1" applyFont="1" applyFill="1" applyAlignment="1" applyProtection="1">
      <alignment horizontal="center" vertical="center" wrapText="1"/>
      <protection locked="0"/>
    </xf>
    <xf numFmtId="0" fontId="3" fillId="2" borderId="0" xfId="0" applyFont="1" applyFill="1" applyAlignment="1" applyProtection="1">
      <alignment horizontal="center" vertical="center"/>
      <protection locked="0"/>
    </xf>
    <xf numFmtId="0" fontId="4" fillId="2" borderId="0" xfId="0" applyFont="1" applyFill="1" applyAlignment="1" applyProtection="1">
      <alignment horizontal="center" vertical="center" shrinkToFit="1"/>
      <protection locked="0"/>
    </xf>
    <xf numFmtId="176" fontId="3" fillId="2" borderId="0" xfId="0" applyNumberFormat="1" applyFont="1" applyFill="1" applyAlignment="1" applyProtection="1">
      <alignment horizontal="center" vertical="center"/>
      <protection locked="0"/>
    </xf>
    <xf numFmtId="0" fontId="3" fillId="0" borderId="0" xfId="0" applyFont="1" applyAlignment="1">
      <alignment horizontal="left" vertical="center" wrapText="1" indent="4"/>
    </xf>
    <xf numFmtId="0" fontId="9" fillId="0" borderId="0" xfId="0" applyFont="1" applyAlignment="1">
      <alignment horizontal="center" vertical="center"/>
    </xf>
    <xf numFmtId="0" fontId="2" fillId="0" borderId="0" xfId="0" applyFont="1" applyAlignment="1">
      <alignment horizontal="left" vertical="center" wrapText="1" indent="2"/>
    </xf>
    <xf numFmtId="0" fontId="16" fillId="0" borderId="0" xfId="0" applyFont="1" applyAlignment="1">
      <alignment horizontal="right" vertical="top"/>
    </xf>
    <xf numFmtId="0" fontId="20" fillId="0" borderId="0" xfId="0" applyFont="1" applyAlignment="1">
      <alignment horizontal="center" vertical="center"/>
    </xf>
    <xf numFmtId="176" fontId="21" fillId="0" borderId="7" xfId="0" applyNumberFormat="1"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16" fillId="0" borderId="8" xfId="0" applyFont="1" applyBorder="1" applyAlignment="1">
      <alignment horizontal="center" vertical="center" shrinkToFit="1"/>
    </xf>
    <xf numFmtId="0" fontId="16" fillId="0" borderId="9" xfId="0" applyFont="1" applyBorder="1" applyAlignment="1">
      <alignment horizontal="center" vertical="center" shrinkToFit="1"/>
    </xf>
    <xf numFmtId="0" fontId="18" fillId="0" borderId="8" xfId="0" applyFont="1" applyBorder="1" applyAlignment="1">
      <alignment horizontal="left" vertical="center"/>
    </xf>
    <xf numFmtId="0" fontId="18" fillId="0" borderId="10" xfId="0" applyFont="1" applyBorder="1" applyAlignment="1">
      <alignment horizontal="left" vertical="center"/>
    </xf>
    <xf numFmtId="0" fontId="16" fillId="5" borderId="11" xfId="0" applyFont="1" applyFill="1" applyBorder="1" applyAlignment="1" applyProtection="1">
      <alignment horizontal="center" vertical="center" wrapText="1"/>
      <protection locked="0"/>
    </xf>
    <xf numFmtId="0" fontId="16" fillId="5" borderId="12" xfId="0" applyFont="1" applyFill="1" applyBorder="1" applyAlignment="1" applyProtection="1">
      <alignment horizontal="center" vertical="center" wrapText="1"/>
      <protection locked="0"/>
    </xf>
    <xf numFmtId="0" fontId="16" fillId="5" borderId="13" xfId="0" applyFont="1" applyFill="1" applyBorder="1" applyAlignment="1" applyProtection="1">
      <alignment horizontal="center" vertical="center" wrapText="1"/>
      <protection locked="0"/>
    </xf>
    <xf numFmtId="0" fontId="16" fillId="5" borderId="14" xfId="0" applyFont="1" applyFill="1" applyBorder="1" applyAlignment="1" applyProtection="1">
      <alignment horizontal="center" vertical="center" wrapText="1"/>
      <protection locked="0"/>
    </xf>
    <xf numFmtId="0" fontId="21" fillId="0" borderId="13" xfId="0" applyFont="1" applyBorder="1" applyAlignment="1">
      <alignment horizontal="center" vertical="center"/>
    </xf>
    <xf numFmtId="0" fontId="21" fillId="0" borderId="7" xfId="0" applyFont="1" applyBorder="1" applyAlignment="1">
      <alignment horizontal="center" vertical="center"/>
    </xf>
    <xf numFmtId="0" fontId="21" fillId="0" borderId="14" xfId="0" applyFont="1" applyBorder="1" applyAlignment="1">
      <alignment horizontal="center" vertical="center"/>
    </xf>
    <xf numFmtId="0" fontId="23" fillId="2" borderId="13"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1" fillId="2" borderId="13" xfId="0" applyFont="1" applyFill="1" applyBorder="1" applyAlignment="1" applyProtection="1">
      <alignment horizontal="center" vertical="center"/>
      <protection locked="0"/>
    </xf>
    <xf numFmtId="0" fontId="21" fillId="2" borderId="14" xfId="0" applyFont="1" applyFill="1" applyBorder="1" applyAlignment="1" applyProtection="1">
      <alignment horizontal="center" vertical="center"/>
      <protection locked="0"/>
    </xf>
    <xf numFmtId="0" fontId="21" fillId="0" borderId="5" xfId="0" applyFont="1" applyBorder="1" applyAlignment="1">
      <alignment horizontal="center" vertical="center"/>
    </xf>
    <xf numFmtId="0" fontId="16" fillId="0" borderId="11" xfId="0" applyFont="1" applyBorder="1" applyAlignment="1">
      <alignment horizontal="left" vertical="center" wrapText="1"/>
    </xf>
    <xf numFmtId="0" fontId="16" fillId="0" borderId="6" xfId="0" applyFont="1" applyBorder="1" applyAlignment="1">
      <alignment horizontal="left" vertical="center" wrapText="1"/>
    </xf>
    <xf numFmtId="0" fontId="16" fillId="0" borderId="12" xfId="0" applyFont="1" applyBorder="1" applyAlignment="1">
      <alignment horizontal="left" vertical="center" wrapText="1"/>
    </xf>
    <xf numFmtId="0" fontId="16" fillId="0" borderId="13" xfId="0" applyFont="1" applyBorder="1" applyAlignment="1">
      <alignment horizontal="left" vertical="center" wrapText="1"/>
    </xf>
    <xf numFmtId="0" fontId="16" fillId="0" borderId="7" xfId="0" applyFont="1" applyBorder="1" applyAlignment="1">
      <alignment horizontal="left" vertical="center" wrapText="1"/>
    </xf>
    <xf numFmtId="0" fontId="16" fillId="0" borderId="14" xfId="0" applyFont="1" applyBorder="1" applyAlignment="1">
      <alignment horizontal="left" vertical="center" wrapText="1"/>
    </xf>
    <xf numFmtId="0" fontId="21" fillId="0" borderId="5" xfId="0" applyFont="1" applyBorder="1" applyAlignment="1">
      <alignment horizontal="center" vertical="center" wrapText="1"/>
    </xf>
    <xf numFmtId="0" fontId="2" fillId="2" borderId="15" xfId="1" applyFont="1" applyFill="1" applyBorder="1" applyAlignment="1" applyProtection="1">
      <alignment horizontal="left" vertical="center"/>
      <protection locked="0"/>
    </xf>
    <xf numFmtId="0" fontId="2" fillId="2" borderId="16" xfId="1" applyFont="1" applyFill="1" applyBorder="1" applyAlignment="1" applyProtection="1">
      <alignment horizontal="left" vertical="center"/>
      <protection locked="0"/>
    </xf>
    <xf numFmtId="0" fontId="2" fillId="2" borderId="17" xfId="1" applyFont="1" applyFill="1" applyBorder="1" applyAlignment="1" applyProtection="1">
      <alignment horizontal="left" vertical="center"/>
      <protection locked="0"/>
    </xf>
    <xf numFmtId="0" fontId="18" fillId="0" borderId="5" xfId="0" applyFont="1" applyBorder="1" applyAlignment="1">
      <alignment horizontal="center" vertical="center" wrapText="1"/>
    </xf>
    <xf numFmtId="0" fontId="18" fillId="0" borderId="5" xfId="0" applyFont="1" applyBorder="1" applyAlignment="1">
      <alignment horizontal="center" vertical="center"/>
    </xf>
    <xf numFmtId="0" fontId="2" fillId="2" borderId="15" xfId="0" applyFont="1" applyFill="1" applyBorder="1" applyAlignment="1" applyProtection="1">
      <alignment horizontal="left" vertical="center"/>
      <protection locked="0"/>
    </xf>
    <xf numFmtId="0" fontId="2" fillId="2" borderId="16" xfId="0" applyFont="1" applyFill="1" applyBorder="1" applyAlignment="1" applyProtection="1">
      <alignment horizontal="left" vertical="center"/>
      <protection locked="0"/>
    </xf>
    <xf numFmtId="0" fontId="2" fillId="2" borderId="17" xfId="0" applyFont="1" applyFill="1" applyBorder="1" applyAlignment="1" applyProtection="1">
      <alignment horizontal="left" vertical="center"/>
      <protection locked="0"/>
    </xf>
    <xf numFmtId="0" fontId="16" fillId="2" borderId="5" xfId="0" applyFont="1" applyFill="1" applyBorder="1" applyAlignment="1" applyProtection="1">
      <alignment horizontal="left" vertical="center" shrinkToFit="1"/>
      <protection locked="0"/>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176" fontId="16" fillId="0" borderId="15" xfId="0" applyNumberFormat="1" applyFont="1" applyBorder="1" applyAlignment="1">
      <alignment horizontal="center" vertical="center"/>
    </xf>
    <xf numFmtId="176" fontId="16" fillId="0" borderId="16" xfId="0" applyNumberFormat="1" applyFont="1" applyBorder="1" applyAlignment="1">
      <alignment horizontal="center" vertical="center"/>
    </xf>
    <xf numFmtId="0" fontId="16" fillId="0" borderId="5" xfId="0" applyFont="1" applyBorder="1" applyAlignment="1">
      <alignment horizontal="left" vertical="center"/>
    </xf>
    <xf numFmtId="0" fontId="16" fillId="0" borderId="12" xfId="0" applyFont="1" applyBorder="1" applyAlignment="1">
      <alignment horizontal="center" vertical="center"/>
    </xf>
    <xf numFmtId="0" fontId="16" fillId="0" borderId="18" xfId="0" applyFont="1" applyBorder="1" applyAlignment="1">
      <alignment horizontal="center" vertical="center"/>
    </xf>
    <xf numFmtId="0" fontId="16" fillId="0" borderId="11"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left" vertical="center" wrapText="1"/>
    </xf>
    <xf numFmtId="0" fontId="16" fillId="0" borderId="0" xfId="0" applyFont="1" applyAlignment="1">
      <alignment horizontal="left" vertical="center" wrapText="1"/>
    </xf>
    <xf numFmtId="0" fontId="16" fillId="0" borderId="20" xfId="0" applyFont="1" applyBorder="1" applyAlignment="1">
      <alignment horizontal="left" vertical="center" wrapText="1"/>
    </xf>
    <xf numFmtId="0" fontId="16" fillId="2" borderId="12" xfId="0" applyFont="1" applyFill="1" applyBorder="1" applyAlignment="1" applyProtection="1">
      <alignment horizontal="center" vertical="center"/>
      <protection locked="0"/>
    </xf>
    <xf numFmtId="0" fontId="16" fillId="2" borderId="18" xfId="0" applyFont="1" applyFill="1" applyBorder="1" applyAlignment="1" applyProtection="1">
      <alignment horizontal="center" vertical="center"/>
      <protection locked="0"/>
    </xf>
    <xf numFmtId="0" fontId="16" fillId="2" borderId="11" xfId="0" applyFont="1" applyFill="1" applyBorder="1" applyAlignment="1" applyProtection="1">
      <alignment horizontal="center" vertical="center"/>
      <protection locked="0"/>
    </xf>
    <xf numFmtId="0" fontId="18" fillId="0" borderId="0" xfId="0" applyFont="1" applyAlignment="1">
      <alignment horizontal="center"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16" fillId="2" borderId="11" xfId="0" applyFont="1" applyFill="1" applyBorder="1" applyAlignment="1" applyProtection="1">
      <alignment horizontal="left" vertical="center" shrinkToFit="1"/>
      <protection locked="0"/>
    </xf>
    <xf numFmtId="0" fontId="16" fillId="2" borderId="6" xfId="0" applyFont="1" applyFill="1" applyBorder="1" applyAlignment="1" applyProtection="1">
      <alignment horizontal="left" vertical="center" shrinkToFit="1"/>
      <protection locked="0"/>
    </xf>
    <xf numFmtId="0" fontId="16" fillId="2" borderId="12" xfId="0" applyFont="1" applyFill="1" applyBorder="1" applyAlignment="1" applyProtection="1">
      <alignment horizontal="left" vertical="center" shrinkToFit="1"/>
      <protection locked="0"/>
    </xf>
    <xf numFmtId="0" fontId="16" fillId="2" borderId="13" xfId="0" applyFont="1" applyFill="1" applyBorder="1" applyAlignment="1" applyProtection="1">
      <alignment horizontal="left" vertical="center" shrinkToFit="1"/>
      <protection locked="0"/>
    </xf>
    <xf numFmtId="0" fontId="16" fillId="2" borderId="7" xfId="0" applyFont="1" applyFill="1" applyBorder="1" applyAlignment="1" applyProtection="1">
      <alignment horizontal="left" vertical="center" shrinkToFit="1"/>
      <protection locked="0"/>
    </xf>
    <xf numFmtId="0" fontId="16" fillId="2" borderId="14" xfId="0" applyFont="1" applyFill="1" applyBorder="1" applyAlignment="1" applyProtection="1">
      <alignment horizontal="left" vertical="center" shrinkToFit="1"/>
      <protection locked="0"/>
    </xf>
    <xf numFmtId="0" fontId="16" fillId="2" borderId="19" xfId="0" applyFont="1" applyFill="1" applyBorder="1" applyAlignment="1" applyProtection="1">
      <alignment horizontal="left" vertical="center" wrapText="1"/>
      <protection locked="0"/>
    </xf>
    <xf numFmtId="0" fontId="16" fillId="2" borderId="0" xfId="0" applyFont="1" applyFill="1" applyAlignment="1" applyProtection="1">
      <alignment horizontal="left" vertical="center" wrapText="1"/>
      <protection locked="0"/>
    </xf>
    <xf numFmtId="0" fontId="16" fillId="2" borderId="20" xfId="0" applyFont="1" applyFill="1" applyBorder="1" applyAlignment="1" applyProtection="1">
      <alignment horizontal="left" vertical="center" wrapText="1"/>
      <protection locked="0"/>
    </xf>
    <xf numFmtId="0" fontId="16" fillId="2" borderId="13" xfId="0" applyFont="1" applyFill="1" applyBorder="1" applyAlignment="1" applyProtection="1">
      <alignment horizontal="left" vertical="center" wrapText="1"/>
      <protection locked="0"/>
    </xf>
    <xf numFmtId="0" fontId="16" fillId="2" borderId="7" xfId="0" applyFont="1" applyFill="1" applyBorder="1" applyAlignment="1" applyProtection="1">
      <alignment horizontal="left" vertical="center" wrapText="1"/>
      <protection locked="0"/>
    </xf>
    <xf numFmtId="0" fontId="16" fillId="2" borderId="14" xfId="0" applyFont="1" applyFill="1" applyBorder="1" applyAlignment="1" applyProtection="1">
      <alignment horizontal="left" vertical="center" wrapText="1"/>
      <protection locked="0"/>
    </xf>
    <xf numFmtId="0" fontId="16" fillId="2" borderId="15" xfId="0" applyFont="1" applyFill="1" applyBorder="1" applyAlignment="1" applyProtection="1">
      <alignment horizontal="left" vertical="center" shrinkToFit="1"/>
      <protection locked="0"/>
    </xf>
    <xf numFmtId="0" fontId="16" fillId="2" borderId="16" xfId="0" applyFont="1" applyFill="1" applyBorder="1" applyAlignment="1" applyProtection="1">
      <alignment horizontal="left" vertical="center" shrinkToFit="1"/>
      <protection locked="0"/>
    </xf>
    <xf numFmtId="0" fontId="16" fillId="2" borderId="17" xfId="0" applyFont="1" applyFill="1" applyBorder="1" applyAlignment="1" applyProtection="1">
      <alignment horizontal="left" vertical="center" shrinkToFit="1"/>
      <protection locked="0"/>
    </xf>
    <xf numFmtId="0" fontId="16" fillId="2" borderId="11" xfId="0" applyFont="1" applyFill="1" applyBorder="1" applyAlignment="1" applyProtection="1">
      <alignment horizontal="left" vertical="center"/>
      <protection locked="0"/>
    </xf>
    <xf numFmtId="0" fontId="16" fillId="2" borderId="6" xfId="0" applyFont="1" applyFill="1" applyBorder="1" applyAlignment="1" applyProtection="1">
      <alignment horizontal="left" vertical="center"/>
      <protection locked="0"/>
    </xf>
    <xf numFmtId="0" fontId="16" fillId="2" borderId="12" xfId="0" applyFont="1" applyFill="1" applyBorder="1" applyAlignment="1" applyProtection="1">
      <alignment horizontal="left" vertical="center"/>
      <protection locked="0"/>
    </xf>
    <xf numFmtId="0" fontId="16" fillId="2" borderId="13" xfId="0" applyFont="1" applyFill="1" applyBorder="1" applyAlignment="1" applyProtection="1">
      <alignment horizontal="left" vertical="center"/>
      <protection locked="0"/>
    </xf>
    <xf numFmtId="0" fontId="16" fillId="2" borderId="7" xfId="0" applyFont="1" applyFill="1" applyBorder="1" applyAlignment="1" applyProtection="1">
      <alignment horizontal="left" vertical="center"/>
      <protection locked="0"/>
    </xf>
    <xf numFmtId="0" fontId="16" fillId="2" borderId="14" xfId="0" applyFont="1" applyFill="1" applyBorder="1" applyAlignment="1" applyProtection="1">
      <alignment horizontal="left" vertical="center"/>
      <protection locked="0"/>
    </xf>
    <xf numFmtId="0" fontId="2" fillId="2" borderId="11"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protection locked="0"/>
    </xf>
    <xf numFmtId="0" fontId="2" fillId="2" borderId="7" xfId="0" applyFont="1" applyFill="1" applyBorder="1" applyAlignment="1" applyProtection="1">
      <alignment horizontal="center" vertical="center"/>
      <protection locked="0"/>
    </xf>
    <xf numFmtId="0" fontId="16" fillId="0" borderId="7" xfId="0" applyFont="1" applyBorder="1" applyAlignment="1">
      <alignment horizontal="center" vertical="center"/>
    </xf>
    <xf numFmtId="0" fontId="16"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6" fillId="2" borderId="16" xfId="0" applyFont="1" applyFill="1" applyBorder="1" applyAlignment="1" applyProtection="1">
      <alignment horizontal="center" vertical="center"/>
      <protection locked="0"/>
    </xf>
    <xf numFmtId="0" fontId="16" fillId="2" borderId="15" xfId="0" applyFont="1" applyFill="1" applyBorder="1" applyAlignment="1" applyProtection="1">
      <alignment horizontal="left" vertical="center" wrapText="1"/>
      <protection locked="0"/>
    </xf>
    <xf numFmtId="0" fontId="16" fillId="2" borderId="16" xfId="0" applyFont="1" applyFill="1" applyBorder="1" applyAlignment="1" applyProtection="1">
      <alignment horizontal="left" vertical="center" wrapText="1"/>
      <protection locked="0"/>
    </xf>
    <xf numFmtId="0" fontId="16" fillId="2" borderId="17" xfId="0" applyFont="1" applyFill="1" applyBorder="1" applyAlignment="1" applyProtection="1">
      <alignment horizontal="left" vertical="center" wrapText="1"/>
      <protection locked="0"/>
    </xf>
    <xf numFmtId="0" fontId="16" fillId="2" borderId="0" xfId="0" applyFont="1" applyFill="1" applyAlignment="1" applyProtection="1">
      <alignment horizontal="center" vertical="center" wrapText="1"/>
      <protection locked="0"/>
    </xf>
    <xf numFmtId="0" fontId="18" fillId="0" borderId="13" xfId="0" applyFont="1" applyBorder="1" applyAlignment="1">
      <alignment horizontal="center" vertical="center" wrapText="1"/>
    </xf>
    <xf numFmtId="0" fontId="18" fillId="0" borderId="7" xfId="0" applyFont="1" applyBorder="1" applyAlignment="1">
      <alignment horizontal="center" vertical="center" wrapText="1"/>
    </xf>
    <xf numFmtId="176" fontId="16" fillId="2" borderId="7" xfId="0" applyNumberFormat="1" applyFont="1" applyFill="1" applyBorder="1" applyAlignment="1" applyProtection="1">
      <alignment horizontal="center" vertical="center"/>
      <protection locked="0"/>
    </xf>
    <xf numFmtId="0" fontId="16" fillId="2" borderId="7" xfId="0" applyFont="1" applyFill="1" applyBorder="1" applyAlignment="1" applyProtection="1">
      <alignment horizontal="center" vertical="center" wrapText="1"/>
      <protection locked="0"/>
    </xf>
    <xf numFmtId="0" fontId="21" fillId="0" borderId="6" xfId="0" applyFont="1" applyBorder="1" applyAlignment="1">
      <alignment horizontal="center" vertical="center"/>
    </xf>
    <xf numFmtId="0" fontId="21" fillId="0" borderId="19" xfId="0" applyFont="1" applyBorder="1" applyAlignment="1">
      <alignment horizontal="center" vertical="center"/>
    </xf>
    <xf numFmtId="0" fontId="21" fillId="0" borderId="0" xfId="0" applyFont="1" applyAlignment="1">
      <alignment horizontal="center" vertical="center"/>
    </xf>
    <xf numFmtId="0" fontId="21" fillId="0" borderId="20" xfId="0" applyFont="1" applyBorder="1" applyAlignment="1">
      <alignment horizontal="center" vertical="center"/>
    </xf>
    <xf numFmtId="0" fontId="18" fillId="0" borderId="11" xfId="0" applyFont="1" applyBorder="1" applyAlignment="1">
      <alignment horizontal="center" vertical="center" wrapText="1"/>
    </xf>
    <xf numFmtId="0" fontId="18" fillId="0" borderId="6" xfId="0" applyFont="1" applyBorder="1" applyAlignment="1">
      <alignment horizontal="center" vertical="center" wrapText="1"/>
    </xf>
    <xf numFmtId="176" fontId="16" fillId="2" borderId="6"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wrapText="1"/>
      <protection locked="0"/>
    </xf>
    <xf numFmtId="0" fontId="18" fillId="0" borderId="19" xfId="0" applyFont="1" applyBorder="1" applyAlignment="1">
      <alignment horizontal="center" vertical="center" wrapText="1"/>
    </xf>
    <xf numFmtId="0" fontId="18" fillId="0" borderId="0" xfId="0" applyFont="1" applyAlignment="1">
      <alignment horizontal="center" vertical="center" wrapText="1"/>
    </xf>
    <xf numFmtId="176" fontId="16" fillId="2" borderId="0" xfId="0" applyNumberFormat="1" applyFont="1" applyFill="1" applyAlignment="1" applyProtection="1">
      <alignment horizontal="center" vertical="center"/>
      <protection locked="0"/>
    </xf>
    <xf numFmtId="0" fontId="16" fillId="2" borderId="15" xfId="0" applyFont="1" applyFill="1" applyBorder="1" applyAlignment="1" applyProtection="1">
      <alignment vertical="center" wrapText="1"/>
      <protection locked="0"/>
    </xf>
    <xf numFmtId="0" fontId="16" fillId="2" borderId="16" xfId="0" applyFont="1" applyFill="1" applyBorder="1" applyAlignment="1" applyProtection="1">
      <alignment vertical="center" wrapText="1"/>
      <protection locked="0"/>
    </xf>
    <xf numFmtId="0" fontId="16" fillId="2" borderId="36" xfId="0" applyFont="1" applyFill="1" applyBorder="1" applyAlignment="1" applyProtection="1">
      <alignment vertical="center" wrapText="1"/>
      <protection locked="0"/>
    </xf>
    <xf numFmtId="0" fontId="16" fillId="2" borderId="37" xfId="0" applyFont="1" applyFill="1" applyBorder="1" applyAlignment="1" applyProtection="1">
      <alignment horizontal="left" vertical="center" wrapText="1"/>
      <protection locked="0"/>
    </xf>
    <xf numFmtId="0" fontId="16" fillId="2" borderId="36" xfId="0" applyFont="1" applyFill="1" applyBorder="1" applyAlignment="1" applyProtection="1">
      <alignment horizontal="left" vertical="center" wrapText="1"/>
      <protection locked="0"/>
    </xf>
    <xf numFmtId="0" fontId="27" fillId="0" borderId="8" xfId="0" applyFont="1" applyBorder="1" applyAlignment="1">
      <alignment horizontal="center" vertical="center" wrapText="1"/>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11" fillId="0" borderId="8" xfId="0" applyFont="1" applyBorder="1" applyAlignment="1">
      <alignment horizontal="center" vertical="center"/>
    </xf>
    <xf numFmtId="0" fontId="11" fillId="0" borderId="10"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26" xfId="0" applyFont="1" applyBorder="1" applyAlignment="1">
      <alignment horizontal="center" vertical="center"/>
    </xf>
    <xf numFmtId="0" fontId="21" fillId="0" borderId="27" xfId="0" applyFont="1" applyBorder="1" applyAlignment="1">
      <alignment horizontal="center" vertical="center"/>
    </xf>
    <xf numFmtId="0" fontId="18" fillId="0" borderId="18" xfId="0" applyFont="1" applyBorder="1" applyAlignment="1">
      <alignment horizontal="center" vertical="center" wrapText="1"/>
    </xf>
    <xf numFmtId="0" fontId="18" fillId="0" borderId="28" xfId="0" applyFont="1" applyBorder="1" applyAlignment="1">
      <alignment horizontal="center" vertical="center" wrapText="1"/>
    </xf>
    <xf numFmtId="0" fontId="21" fillId="0" borderId="7" xfId="0" applyFont="1" applyBorder="1" applyAlignment="1">
      <alignment horizontal="left" vertical="center"/>
    </xf>
    <xf numFmtId="176" fontId="16" fillId="2" borderId="7" xfId="0" applyNumberFormat="1" applyFont="1" applyFill="1" applyBorder="1" applyAlignment="1" applyProtection="1">
      <alignment horizontal="left" vertical="center" wrapText="1"/>
      <protection locked="0"/>
    </xf>
    <xf numFmtId="176" fontId="16" fillId="2" borderId="14" xfId="0" applyNumberFormat="1" applyFont="1" applyFill="1" applyBorder="1" applyAlignment="1" applyProtection="1">
      <alignment horizontal="left" vertical="center" wrapText="1"/>
      <protection locked="0"/>
    </xf>
    <xf numFmtId="0" fontId="16" fillId="2" borderId="13" xfId="0" applyFont="1" applyFill="1" applyBorder="1" applyAlignment="1" applyProtection="1">
      <alignment horizontal="left" vertical="top" wrapText="1"/>
      <protection locked="0"/>
    </xf>
    <xf numFmtId="0" fontId="16" fillId="2" borderId="7" xfId="0" applyFont="1" applyFill="1" applyBorder="1" applyAlignment="1" applyProtection="1">
      <alignment horizontal="left" vertical="top" wrapText="1"/>
      <protection locked="0"/>
    </xf>
    <xf numFmtId="0" fontId="16" fillId="2" borderId="14" xfId="0" applyFont="1" applyFill="1" applyBorder="1" applyAlignment="1" applyProtection="1">
      <alignment horizontal="left" vertical="top" wrapText="1"/>
      <protection locked="0"/>
    </xf>
    <xf numFmtId="0" fontId="21" fillId="0" borderId="6" xfId="0" applyFont="1" applyBorder="1" applyAlignment="1">
      <alignment horizontal="left" vertical="center"/>
    </xf>
    <xf numFmtId="0" fontId="21" fillId="0" borderId="12" xfId="0" applyFont="1" applyBorder="1" applyAlignment="1">
      <alignment horizontal="left" vertical="center"/>
    </xf>
    <xf numFmtId="0" fontId="21" fillId="0" borderId="0" xfId="0" applyFont="1" applyAlignment="1">
      <alignment horizontal="left" vertical="center"/>
    </xf>
    <xf numFmtId="0" fontId="21" fillId="0" borderId="20" xfId="0" applyFont="1" applyBorder="1" applyAlignment="1">
      <alignment horizontal="left" vertical="center"/>
    </xf>
    <xf numFmtId="0" fontId="2" fillId="0" borderId="0" xfId="0" applyFont="1" applyAlignment="1">
      <alignment horizontal="right" vertical="top"/>
    </xf>
    <xf numFmtId="0" fontId="28" fillId="0" borderId="0" xfId="0" applyFont="1" applyAlignment="1">
      <alignment horizontal="center" vertical="center"/>
    </xf>
    <xf numFmtId="0" fontId="3" fillId="0" borderId="0" xfId="0" applyFont="1" applyAlignment="1">
      <alignment horizontal="center" vertical="center"/>
    </xf>
    <xf numFmtId="0" fontId="11" fillId="0" borderId="0" xfId="0" applyFont="1" applyAlignment="1">
      <alignment horizontal="left"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9" xfId="0" applyFont="1" applyBorder="1" applyAlignment="1">
      <alignment horizontal="center" vertical="center"/>
    </xf>
    <xf numFmtId="0" fontId="3" fillId="0" borderId="38" xfId="0" applyFont="1" applyBorder="1" applyAlignment="1">
      <alignment horizontal="center" vertical="center"/>
    </xf>
    <xf numFmtId="0" fontId="3" fillId="0" borderId="44" xfId="0" applyFont="1" applyBorder="1" applyAlignment="1">
      <alignment horizontal="center" vertical="center"/>
    </xf>
    <xf numFmtId="0" fontId="3" fillId="0" borderId="12" xfId="0" applyFont="1" applyBorder="1" applyAlignment="1">
      <alignment horizontal="center" vertical="center"/>
    </xf>
    <xf numFmtId="0" fontId="3" fillId="0" borderId="20" xfId="0" applyFont="1" applyBorder="1" applyAlignment="1">
      <alignment horizontal="center" vertical="center"/>
    </xf>
    <xf numFmtId="0" fontId="11" fillId="0" borderId="18" xfId="0" applyFont="1" applyBorder="1" applyAlignment="1">
      <alignment horizontal="center" vertical="center" wrapText="1"/>
    </xf>
    <xf numFmtId="0" fontId="11" fillId="0" borderId="45"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39" xfId="0" applyFont="1" applyBorder="1" applyAlignment="1">
      <alignment horizontal="center" vertical="center"/>
    </xf>
    <xf numFmtId="0" fontId="6" fillId="0" borderId="8" xfId="0" applyFont="1" applyBorder="1" applyAlignment="1">
      <alignment horizontal="center" vertical="center"/>
    </xf>
    <xf numFmtId="0" fontId="3" fillId="0" borderId="18"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31"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1" fillId="0" borderId="0" xfId="0" applyFont="1" applyAlignment="1">
      <alignment horizontal="center" vertical="center"/>
    </xf>
    <xf numFmtId="0" fontId="11" fillId="3" borderId="0" xfId="0" applyFont="1" applyFill="1" applyAlignment="1">
      <alignment horizontal="center" vertical="center"/>
    </xf>
    <xf numFmtId="0" fontId="2" fillId="2" borderId="15" xfId="0" applyFont="1" applyFill="1" applyBorder="1" applyAlignment="1" applyProtection="1">
      <alignment horizontal="left" vertical="center" wrapText="1"/>
      <protection locked="0"/>
    </xf>
    <xf numFmtId="0" fontId="2" fillId="2" borderId="16" xfId="0" applyFont="1" applyFill="1" applyBorder="1" applyAlignment="1" applyProtection="1">
      <alignment horizontal="left" vertical="center" wrapText="1"/>
      <protection locked="0"/>
    </xf>
    <xf numFmtId="0" fontId="2" fillId="2" borderId="17" xfId="0" applyFont="1" applyFill="1" applyBorder="1" applyAlignment="1" applyProtection="1">
      <alignment horizontal="left" vertical="center" wrapText="1"/>
      <protection locked="0"/>
    </xf>
    <xf numFmtId="0" fontId="3" fillId="0" borderId="11" xfId="0" applyFont="1" applyBorder="1" applyAlignment="1">
      <alignment horizontal="left" vertical="top" wrapText="1"/>
    </xf>
    <xf numFmtId="0" fontId="3" fillId="0" borderId="6" xfId="0" applyFont="1" applyBorder="1" applyAlignment="1">
      <alignment horizontal="left" vertical="top" wrapText="1"/>
    </xf>
    <xf numFmtId="0" fontId="3" fillId="0" borderId="12" xfId="0" applyFont="1" applyBorder="1" applyAlignment="1">
      <alignment horizontal="left" vertical="top" wrapText="1"/>
    </xf>
    <xf numFmtId="0" fontId="3" fillId="0" borderId="19" xfId="0" applyFont="1" applyBorder="1" applyAlignment="1">
      <alignment horizontal="left" vertical="top" wrapText="1"/>
    </xf>
    <xf numFmtId="0" fontId="3" fillId="0" borderId="0" xfId="0" applyFont="1" applyAlignment="1">
      <alignment horizontal="left" vertical="top" wrapText="1"/>
    </xf>
    <xf numFmtId="0" fontId="3" fillId="0" borderId="20" xfId="0" applyFont="1" applyBorder="1" applyAlignment="1">
      <alignment horizontal="left" vertical="top" wrapText="1"/>
    </xf>
    <xf numFmtId="0" fontId="3" fillId="0" borderId="13" xfId="0" applyFont="1" applyBorder="1" applyAlignment="1">
      <alignment horizontal="left" vertical="top" wrapText="1"/>
    </xf>
    <xf numFmtId="0" fontId="3" fillId="0" borderId="7" xfId="0" applyFont="1" applyBorder="1" applyAlignment="1">
      <alignment horizontal="left" vertical="top" wrapText="1"/>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3" fillId="0" borderId="17" xfId="0" applyFont="1" applyBorder="1" applyAlignment="1">
      <alignment horizontal="left" vertical="top" wrapText="1"/>
    </xf>
    <xf numFmtId="0" fontId="2" fillId="2" borderId="6" xfId="0" applyFont="1" applyFill="1" applyBorder="1" applyAlignment="1" applyProtection="1">
      <alignment horizontal="left" vertical="top" wrapText="1"/>
      <protection locked="0"/>
    </xf>
    <xf numFmtId="0" fontId="2" fillId="2" borderId="12" xfId="0" applyFont="1" applyFill="1" applyBorder="1" applyAlignment="1" applyProtection="1">
      <alignment horizontal="left" vertical="top" wrapText="1"/>
      <protection locked="0"/>
    </xf>
    <xf numFmtId="0" fontId="2" fillId="2" borderId="7" xfId="0" applyFont="1" applyFill="1" applyBorder="1" applyAlignment="1" applyProtection="1">
      <alignment horizontal="left" vertical="top" wrapText="1"/>
      <protection locked="0"/>
    </xf>
    <xf numFmtId="0" fontId="2" fillId="2" borderId="14" xfId="0" applyFont="1" applyFill="1" applyBorder="1" applyAlignment="1" applyProtection="1">
      <alignment horizontal="left" vertical="top" wrapText="1"/>
      <protection locked="0"/>
    </xf>
    <xf numFmtId="0" fontId="3" fillId="0" borderId="15" xfId="0" applyFont="1" applyBorder="1" applyAlignment="1">
      <alignment horizontal="left" vertical="top"/>
    </xf>
    <xf numFmtId="0" fontId="3" fillId="0" borderId="16" xfId="0" applyFont="1" applyBorder="1" applyAlignment="1">
      <alignment horizontal="left" vertical="top"/>
    </xf>
    <xf numFmtId="0" fontId="3" fillId="0" borderId="17" xfId="0" applyFont="1" applyBorder="1" applyAlignment="1">
      <alignment horizontal="left" vertical="top"/>
    </xf>
    <xf numFmtId="0" fontId="12" fillId="0" borderId="15" xfId="0" applyFont="1" applyBorder="1" applyAlignment="1">
      <alignment horizontal="left" vertical="center" wrapText="1"/>
    </xf>
    <xf numFmtId="0" fontId="12" fillId="0" borderId="16" xfId="0" applyFont="1" applyBorder="1" applyAlignment="1">
      <alignment horizontal="left" vertical="center" wrapText="1"/>
    </xf>
    <xf numFmtId="0" fontId="11" fillId="0" borderId="11" xfId="0" applyFont="1" applyBorder="1" applyAlignment="1">
      <alignment horizontal="left" vertical="center" wrapText="1"/>
    </xf>
    <xf numFmtId="0" fontId="11" fillId="0" borderId="6" xfId="0" applyFont="1" applyBorder="1" applyAlignment="1">
      <alignment horizontal="left" vertical="center" wrapText="1"/>
    </xf>
    <xf numFmtId="0" fontId="11" fillId="0" borderId="12" xfId="0" applyFont="1" applyBorder="1" applyAlignment="1">
      <alignment horizontal="left" vertical="center" wrapText="1"/>
    </xf>
    <xf numFmtId="0" fontId="11" fillId="0" borderId="19" xfId="0" applyFont="1" applyBorder="1" applyAlignment="1">
      <alignment horizontal="left" vertical="center" wrapText="1"/>
    </xf>
    <xf numFmtId="0" fontId="11" fillId="0" borderId="0" xfId="0" applyFont="1" applyAlignment="1">
      <alignment horizontal="left" vertical="center" wrapText="1"/>
    </xf>
    <xf numFmtId="0" fontId="11" fillId="0" borderId="20" xfId="0" applyFont="1" applyBorder="1" applyAlignment="1">
      <alignment horizontal="left" vertical="center" wrapText="1"/>
    </xf>
    <xf numFmtId="0" fontId="11" fillId="0" borderId="13" xfId="0" applyFont="1" applyBorder="1" applyAlignment="1">
      <alignment horizontal="left" vertical="center" wrapText="1"/>
    </xf>
    <xf numFmtId="0" fontId="11" fillId="0" borderId="7" xfId="0" applyFont="1" applyBorder="1" applyAlignment="1">
      <alignment horizontal="left" vertical="center" wrapText="1"/>
    </xf>
    <xf numFmtId="0" fontId="11" fillId="0" borderId="14" xfId="0" applyFont="1" applyBorder="1" applyAlignment="1">
      <alignment horizontal="left" vertical="center" wrapText="1"/>
    </xf>
    <xf numFmtId="0" fontId="31" fillId="3" borderId="0" xfId="0" applyFont="1" applyFill="1" applyAlignment="1">
      <alignment horizontal="center" vertical="center"/>
    </xf>
    <xf numFmtId="0" fontId="34" fillId="0" borderId="7" xfId="0" applyFont="1" applyBorder="1" applyAlignment="1">
      <alignment horizontal="center" vertical="center"/>
    </xf>
    <xf numFmtId="0" fontId="11" fillId="0" borderId="53" xfId="0" applyFont="1" applyBorder="1" applyAlignment="1">
      <alignment horizontal="left" vertical="top" wrapText="1"/>
    </xf>
    <xf numFmtId="0" fontId="11" fillId="0" borderId="55" xfId="0" applyFont="1" applyBorder="1" applyAlignment="1">
      <alignment horizontal="left" vertical="top" wrapText="1"/>
    </xf>
    <xf numFmtId="0" fontId="35" fillId="2" borderId="53" xfId="0" applyFont="1" applyFill="1" applyBorder="1" applyAlignment="1" applyProtection="1">
      <alignment horizontal="left" vertical="top" wrapText="1"/>
      <protection locked="0"/>
    </xf>
    <xf numFmtId="0" fontId="35" fillId="2" borderId="56" xfId="0" applyFont="1" applyFill="1" applyBorder="1" applyAlignment="1" applyProtection="1">
      <alignment horizontal="left" vertical="top" wrapText="1"/>
      <protection locked="0"/>
    </xf>
    <xf numFmtId="0" fontId="35" fillId="2" borderId="58" xfId="0" applyFont="1" applyFill="1" applyBorder="1" applyAlignment="1" applyProtection="1">
      <alignment horizontal="left" vertical="top" wrapText="1"/>
      <protection locked="0"/>
    </xf>
    <xf numFmtId="0" fontId="35" fillId="2" borderId="2" xfId="0" applyFont="1" applyFill="1" applyBorder="1" applyAlignment="1" applyProtection="1">
      <alignment horizontal="left" vertical="top" wrapText="1"/>
      <protection locked="0"/>
    </xf>
    <xf numFmtId="0" fontId="35" fillId="2" borderId="3" xfId="0" applyFont="1" applyFill="1" applyBorder="1" applyAlignment="1" applyProtection="1">
      <alignment horizontal="left" vertical="top" wrapText="1"/>
      <protection locked="0"/>
    </xf>
    <xf numFmtId="0" fontId="35" fillId="2" borderId="4" xfId="0" applyFont="1" applyFill="1" applyBorder="1" applyAlignment="1" applyProtection="1">
      <alignment horizontal="left" vertical="top" wrapText="1"/>
      <protection locked="0"/>
    </xf>
    <xf numFmtId="0" fontId="11" fillId="0" borderId="56" xfId="0" applyFont="1" applyBorder="1" applyAlignment="1">
      <alignment horizontal="left" vertical="center" wrapText="1"/>
    </xf>
    <xf numFmtId="0" fontId="11" fillId="0" borderId="57" xfId="0" applyFont="1" applyBorder="1" applyAlignment="1">
      <alignment horizontal="left" vertical="center" wrapText="1"/>
    </xf>
    <xf numFmtId="0" fontId="11" fillId="0" borderId="58" xfId="0" applyFont="1" applyBorder="1" applyAlignment="1">
      <alignment horizontal="left" vertical="center" wrapText="1"/>
    </xf>
    <xf numFmtId="0" fontId="11" fillId="0" borderId="60" xfId="0" applyFont="1" applyBorder="1" applyAlignment="1">
      <alignment horizontal="left" vertical="center" wrapText="1"/>
    </xf>
    <xf numFmtId="0" fontId="1" fillId="2" borderId="58" xfId="0" applyFont="1" applyFill="1" applyBorder="1" applyAlignment="1" applyProtection="1">
      <alignment horizontal="left" vertical="top" wrapText="1"/>
      <protection locked="0"/>
    </xf>
    <xf numFmtId="0" fontId="1" fillId="2" borderId="59" xfId="0" applyFont="1" applyFill="1" applyBorder="1" applyAlignment="1" applyProtection="1">
      <alignment horizontal="left" vertical="top" wrapText="1"/>
      <protection locked="0"/>
    </xf>
    <xf numFmtId="0" fontId="1" fillId="2" borderId="60" xfId="0" applyFont="1" applyFill="1" applyBorder="1" applyAlignment="1" applyProtection="1">
      <alignment horizontal="left" vertical="top" wrapText="1"/>
      <protection locked="0"/>
    </xf>
    <xf numFmtId="0" fontId="15" fillId="0" borderId="0" xfId="0" applyFont="1" applyAlignment="1">
      <alignment vertical="center" wrapText="1"/>
    </xf>
    <xf numFmtId="0" fontId="11" fillId="2" borderId="58" xfId="0" applyFont="1" applyFill="1" applyBorder="1" applyAlignment="1" applyProtection="1">
      <alignment horizontal="left" vertical="top" wrapText="1"/>
      <protection locked="0"/>
    </xf>
    <xf numFmtId="0" fontId="11" fillId="2" borderId="59" xfId="0" applyFont="1" applyFill="1" applyBorder="1" applyAlignment="1" applyProtection="1">
      <alignment horizontal="left" vertical="top" wrapText="1"/>
      <protection locked="0"/>
    </xf>
    <xf numFmtId="0" fontId="11" fillId="2" borderId="60" xfId="0" applyFont="1" applyFill="1" applyBorder="1" applyAlignment="1" applyProtection="1">
      <alignment horizontal="left" vertical="top" wrapText="1"/>
      <protection locked="0"/>
    </xf>
    <xf numFmtId="0" fontId="36" fillId="0" borderId="0" xfId="0" applyFont="1" applyAlignment="1">
      <alignment horizontal="center" vertical="center" wrapText="1"/>
    </xf>
    <xf numFmtId="0" fontId="1" fillId="0" borderId="0" xfId="0" applyFont="1" applyAlignment="1">
      <alignment horizontal="right" vertical="center"/>
    </xf>
    <xf numFmtId="0" fontId="1" fillId="4" borderId="61" xfId="0" applyFont="1" applyFill="1" applyBorder="1" applyAlignment="1">
      <alignment horizontal="center" vertical="top" wrapText="1"/>
    </xf>
    <xf numFmtId="0" fontId="1" fillId="4" borderId="62" xfId="0" applyFont="1" applyFill="1" applyBorder="1" applyAlignment="1">
      <alignment horizontal="center" vertical="top" wrapText="1"/>
    </xf>
    <xf numFmtId="0" fontId="1" fillId="4" borderId="63" xfId="0" applyFont="1" applyFill="1" applyBorder="1" applyAlignment="1">
      <alignment horizontal="center" vertical="top" wrapText="1"/>
    </xf>
    <xf numFmtId="0" fontId="5" fillId="0" borderId="0" xfId="0" applyFont="1" applyAlignment="1">
      <alignment horizontal="right" vertical="center" textRotation="255" wrapText="1"/>
    </xf>
    <xf numFmtId="0" fontId="5" fillId="0" borderId="0" xfId="0" applyFont="1" applyAlignment="1">
      <alignment horizontal="right" vertical="center" textRotation="255"/>
    </xf>
    <xf numFmtId="0" fontId="11" fillId="0" borderId="56" xfId="0" applyFont="1" applyBorder="1" applyAlignment="1" applyProtection="1">
      <alignment horizontal="left" vertical="center" wrapText="1"/>
      <protection locked="0"/>
    </xf>
    <xf numFmtId="0" fontId="11" fillId="0" borderId="57" xfId="0" applyFont="1" applyBorder="1" applyAlignment="1" applyProtection="1">
      <alignment horizontal="left" vertical="center" wrapText="1"/>
      <protection locked="0"/>
    </xf>
    <xf numFmtId="0" fontId="11" fillId="0" borderId="58" xfId="0" applyFont="1" applyBorder="1" applyAlignment="1" applyProtection="1">
      <alignment horizontal="left" vertical="center" wrapText="1"/>
      <protection locked="0"/>
    </xf>
    <xf numFmtId="0" fontId="11" fillId="0" borderId="60" xfId="0" applyFont="1" applyBorder="1" applyAlignment="1" applyProtection="1">
      <alignment horizontal="left" vertical="center" wrapText="1"/>
      <protection locked="0"/>
    </xf>
    <xf numFmtId="0" fontId="15"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12" fillId="0" borderId="6" xfId="0" applyFont="1" applyBorder="1" applyAlignment="1">
      <alignment horizontal="left" vertical="center"/>
    </xf>
    <xf numFmtId="0" fontId="12" fillId="0" borderId="12" xfId="0" applyFont="1" applyBorder="1" applyAlignment="1">
      <alignment horizontal="left" vertical="center"/>
    </xf>
    <xf numFmtId="0" fontId="11" fillId="0" borderId="0" xfId="0" applyFont="1" applyAlignment="1">
      <alignment horizontal="right" vertical="center"/>
    </xf>
    <xf numFmtId="0" fontId="44" fillId="0" borderId="0" xfId="0" applyFont="1" applyAlignment="1">
      <alignment horizontal="center" vertical="center" wrapText="1"/>
    </xf>
    <xf numFmtId="0" fontId="12" fillId="0" borderId="7" xfId="0" applyFont="1" applyBorder="1" applyAlignment="1">
      <alignment horizontal="left" vertical="center" indent="1"/>
    </xf>
    <xf numFmtId="0" fontId="12" fillId="0" borderId="14" xfId="0" applyFont="1" applyBorder="1" applyAlignment="1">
      <alignment horizontal="left" vertical="center" indent="1"/>
    </xf>
    <xf numFmtId="0" fontId="11" fillId="2" borderId="11" xfId="0" applyFont="1" applyFill="1" applyBorder="1" applyAlignment="1" applyProtection="1">
      <alignment horizontal="left" vertical="top" wrapText="1"/>
      <protection locked="0"/>
    </xf>
    <xf numFmtId="0" fontId="11" fillId="2" borderId="6" xfId="0" applyFont="1" applyFill="1" applyBorder="1" applyAlignment="1" applyProtection="1">
      <alignment horizontal="left" vertical="top" wrapText="1"/>
      <protection locked="0"/>
    </xf>
    <xf numFmtId="0" fontId="11" fillId="2" borderId="12" xfId="0" applyFont="1" applyFill="1" applyBorder="1" applyAlignment="1" applyProtection="1">
      <alignment horizontal="left" vertical="top" wrapText="1"/>
      <protection locked="0"/>
    </xf>
    <xf numFmtId="0" fontId="11" fillId="2" borderId="13" xfId="0" applyFont="1" applyFill="1" applyBorder="1" applyAlignment="1" applyProtection="1">
      <alignment horizontal="left" vertical="top" wrapText="1"/>
      <protection locked="0"/>
    </xf>
    <xf numFmtId="0" fontId="11" fillId="2" borderId="7"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4" fillId="0" borderId="0" xfId="0" applyFont="1" applyAlignment="1">
      <alignment horizontal="right" vertical="center" wrapText="1"/>
    </xf>
    <xf numFmtId="0" fontId="3" fillId="0" borderId="11" xfId="0" applyFont="1" applyBorder="1" applyAlignment="1">
      <alignment horizontal="left" vertical="top"/>
    </xf>
    <xf numFmtId="0" fontId="3" fillId="0" borderId="6" xfId="0" applyFont="1" applyBorder="1" applyAlignment="1">
      <alignment horizontal="left" vertical="top"/>
    </xf>
    <xf numFmtId="0" fontId="3" fillId="0" borderId="12" xfId="0" applyFont="1" applyBorder="1" applyAlignment="1">
      <alignment horizontal="left" vertical="top"/>
    </xf>
    <xf numFmtId="0" fontId="37" fillId="0" borderId="56" xfId="0" applyFont="1" applyBorder="1" applyAlignment="1">
      <alignment horizontal="center" vertical="center" wrapText="1"/>
    </xf>
    <xf numFmtId="0" fontId="37" fillId="0" borderId="0" xfId="0" applyFont="1" applyAlignment="1">
      <alignment horizontal="center" vertical="center" wrapText="1"/>
    </xf>
    <xf numFmtId="0" fontId="5" fillId="0" borderId="56" xfId="0" applyFont="1" applyBorder="1" applyAlignment="1">
      <alignment horizontal="center" vertical="center" wrapText="1"/>
    </xf>
    <xf numFmtId="0" fontId="5" fillId="0" borderId="0" xfId="0" applyFont="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3" fillId="0" borderId="1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2" xfId="0" applyFont="1" applyBorder="1" applyAlignment="1">
      <alignment horizontal="center" vertical="center" wrapText="1"/>
    </xf>
    <xf numFmtId="0" fontId="3"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37" fillId="0" borderId="19"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4" xfId="0" applyFont="1" applyBorder="1" applyAlignment="1">
      <alignment horizontal="left" vertical="top" wrapText="1"/>
    </xf>
    <xf numFmtId="0" fontId="3" fillId="0" borderId="64" xfId="0" applyFont="1" applyBorder="1" applyAlignment="1">
      <alignment horizontal="center" wrapText="1"/>
    </xf>
    <xf numFmtId="0" fontId="3" fillId="0" borderId="65" xfId="0" applyFont="1" applyBorder="1" applyAlignment="1">
      <alignment horizontal="center" wrapText="1"/>
    </xf>
    <xf numFmtId="0" fontId="3" fillId="0" borderId="66" xfId="0" applyFont="1" applyBorder="1" applyAlignment="1">
      <alignment horizontal="center" wrapText="1"/>
    </xf>
    <xf numFmtId="0" fontId="4" fillId="0" borderId="67" xfId="0" applyFont="1" applyBorder="1" applyAlignment="1">
      <alignment horizontal="left" vertical="center" wrapText="1" indent="7"/>
    </xf>
    <xf numFmtId="0" fontId="4" fillId="0" borderId="68" xfId="0" applyFont="1" applyBorder="1" applyAlignment="1">
      <alignment horizontal="left" vertical="center" wrapText="1" indent="7"/>
    </xf>
    <xf numFmtId="0" fontId="4" fillId="0" borderId="69" xfId="0" applyFont="1" applyBorder="1" applyAlignment="1">
      <alignment horizontal="left" vertical="center" wrapText="1" indent="7"/>
    </xf>
    <xf numFmtId="0" fontId="2" fillId="0" borderId="0" xfId="0" applyFont="1" applyAlignment="1">
      <alignment horizontal="center" vertical="top" wrapText="1"/>
    </xf>
    <xf numFmtId="0" fontId="5" fillId="0" borderId="13" xfId="0" applyFont="1" applyBorder="1" applyAlignment="1">
      <alignment horizontal="center" vertical="center" wrapText="1"/>
    </xf>
    <xf numFmtId="0" fontId="5" fillId="0" borderId="7" xfId="0" applyFont="1" applyBorder="1" applyAlignment="1">
      <alignment horizontal="center" vertical="center" wrapText="1"/>
    </xf>
    <xf numFmtId="0" fontId="11" fillId="0" borderId="16" xfId="0" applyFont="1" applyBorder="1" applyAlignment="1" applyProtection="1">
      <alignment vertical="center"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405331</xdr:colOff>
      <xdr:row>14</xdr:row>
      <xdr:rowOff>152669</xdr:rowOff>
    </xdr:from>
    <xdr:to>
      <xdr:col>10</xdr:col>
      <xdr:colOff>283411</xdr:colOff>
      <xdr:row>34</xdr:row>
      <xdr:rowOff>56015</xdr:rowOff>
    </xdr:to>
    <xdr:sp macro="" textlink="">
      <xdr:nvSpPr>
        <xdr:cNvPr id="2" name="正方形/長方形 1">
          <a:extLst>
            <a:ext uri="{FF2B5EF4-FFF2-40B4-BE49-F238E27FC236}">
              <a16:creationId xmlns:a16="http://schemas.microsoft.com/office/drawing/2014/main" id="{D56F95B4-E352-FF6F-C46B-4641C20FCF2D}"/>
            </a:ext>
          </a:extLst>
        </xdr:cNvPr>
        <xdr:cNvSpPr/>
      </xdr:nvSpPr>
      <xdr:spPr>
        <a:xfrm>
          <a:off x="405331" y="2499629"/>
          <a:ext cx="5974080" cy="3256146"/>
        </a:xfrm>
        <a:prstGeom prst="rect">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0" anchor="t"/>
        <a:lstStyle/>
        <a:p>
          <a:pPr fontAlgn="t"/>
          <a:r>
            <a:rPr lang="en-US" altLang="ja-JP" sz="1600" b="0" i="0">
              <a:solidFill>
                <a:schemeClr val="dk1"/>
              </a:solidFill>
              <a:effectLst/>
              <a:latin typeface="+mn-ea"/>
              <a:ea typeface="+mn-ea"/>
              <a:cs typeface="+mn-cs"/>
            </a:rPr>
            <a:t>【</a:t>
          </a:r>
          <a:r>
            <a:rPr lang="ja-JP" altLang="ja-JP" sz="1600" b="0" i="0">
              <a:solidFill>
                <a:schemeClr val="dk1"/>
              </a:solidFill>
              <a:effectLst/>
              <a:latin typeface="+mn-ea"/>
              <a:ea typeface="+mn-ea"/>
              <a:cs typeface="+mn-cs"/>
            </a:rPr>
            <a:t>ご提出前の確認事項</a:t>
          </a:r>
          <a:r>
            <a:rPr lang="en-US" altLang="ja-JP" sz="1600" b="0" i="0">
              <a:solidFill>
                <a:schemeClr val="dk1"/>
              </a:solidFill>
              <a:effectLst/>
              <a:latin typeface="+mn-ea"/>
              <a:ea typeface="+mn-ea"/>
              <a:cs typeface="+mn-cs"/>
            </a:rPr>
            <a:t>】</a:t>
          </a:r>
        </a:p>
        <a:p>
          <a:pPr fontAlgn="t"/>
          <a:r>
            <a:rPr lang="ja-JP" altLang="en-US" sz="1600" b="0" i="0">
              <a:solidFill>
                <a:schemeClr val="dk1"/>
              </a:solidFill>
              <a:effectLst/>
              <a:latin typeface="+mn-ea"/>
              <a:ea typeface="+mn-ea"/>
              <a:cs typeface="+mn-cs"/>
            </a:rPr>
            <a:t>・</a:t>
          </a:r>
          <a:r>
            <a:rPr lang="ja-JP" altLang="ja-JP" sz="1600" b="0" i="0">
              <a:solidFill>
                <a:schemeClr val="dk1"/>
              </a:solidFill>
              <a:effectLst/>
              <a:latin typeface="+mn-ea"/>
              <a:ea typeface="+mn-ea"/>
              <a:cs typeface="+mn-cs"/>
            </a:rPr>
            <a:t>記入完了後</a:t>
          </a:r>
          <a:r>
            <a:rPr lang="ja-JP" altLang="ja-JP" sz="1600" b="1" i="0">
              <a:solidFill>
                <a:schemeClr val="dk1"/>
              </a:solidFill>
              <a:effectLst/>
              <a:latin typeface="+mn-ea"/>
              <a:ea typeface="+mn-ea"/>
              <a:cs typeface="+mn-cs"/>
            </a:rPr>
            <a:t>、</a:t>
          </a:r>
          <a:r>
            <a:rPr lang="en-US" altLang="ja-JP" sz="1600" b="1" i="0" u="sng">
              <a:solidFill>
                <a:schemeClr val="dk1"/>
              </a:solidFill>
              <a:effectLst/>
              <a:latin typeface="+mn-ea"/>
              <a:ea typeface="+mn-ea"/>
              <a:cs typeface="+mn-cs"/>
            </a:rPr>
            <a:t>A4</a:t>
          </a:r>
          <a:r>
            <a:rPr lang="ja-JP" altLang="ja-JP" sz="1600" b="1" i="0" u="sng">
              <a:solidFill>
                <a:schemeClr val="dk1"/>
              </a:solidFill>
              <a:effectLst/>
              <a:latin typeface="+mn-ea"/>
              <a:ea typeface="+mn-ea"/>
              <a:cs typeface="+mn-cs"/>
            </a:rPr>
            <a:t>サイズで片面印刷</a:t>
          </a:r>
          <a:r>
            <a:rPr lang="ja-JP" altLang="ja-JP" sz="1600" b="0" i="0">
              <a:solidFill>
                <a:schemeClr val="dk1"/>
              </a:solidFill>
              <a:effectLst/>
              <a:latin typeface="+mn-ea"/>
              <a:ea typeface="+mn-ea"/>
              <a:cs typeface="+mn-cs"/>
            </a:rPr>
            <a:t>してください。</a:t>
          </a:r>
          <a:endParaRPr lang="en-US" altLang="ja-JP" sz="1600" b="0" i="0">
            <a:solidFill>
              <a:schemeClr val="dk1"/>
            </a:solidFill>
            <a:effectLst/>
            <a:latin typeface="+mn-ea"/>
            <a:ea typeface="+mn-ea"/>
            <a:cs typeface="+mn-cs"/>
          </a:endParaRPr>
        </a:p>
        <a:p>
          <a:pPr fontAlgn="t"/>
          <a:r>
            <a:rPr lang="ja-JP" altLang="en-US" sz="1600" b="0" i="0">
              <a:solidFill>
                <a:schemeClr val="dk1"/>
              </a:solidFill>
              <a:effectLst/>
              <a:latin typeface="+mn-ea"/>
              <a:ea typeface="+mn-ea"/>
              <a:cs typeface="+mn-cs"/>
            </a:rPr>
            <a:t>・</a:t>
          </a:r>
          <a:r>
            <a:rPr lang="ja-JP" altLang="ja-JP" sz="1600" b="0" i="0">
              <a:solidFill>
                <a:schemeClr val="dk1"/>
              </a:solidFill>
              <a:effectLst/>
              <a:latin typeface="+mn-ea"/>
              <a:ea typeface="+mn-ea"/>
              <a:cs typeface="+mn-cs"/>
            </a:rPr>
            <a:t>文字の切れ等がないかをご確認ください。 </a:t>
          </a:r>
          <a:endParaRPr lang="ja-JP" altLang="ja-JP" sz="1600">
            <a:effectLst/>
            <a:latin typeface="+mn-ea"/>
            <a:ea typeface="+mn-ea"/>
          </a:endParaRPr>
        </a:p>
        <a:p>
          <a:pPr fontAlgn="t"/>
          <a:r>
            <a:rPr lang="ja-JP" altLang="en-US" sz="1600" b="0" i="0">
              <a:solidFill>
                <a:schemeClr val="dk1"/>
              </a:solidFill>
              <a:effectLst/>
              <a:latin typeface="+mn-ea"/>
              <a:ea typeface="+mn-ea"/>
              <a:cs typeface="+mn-cs"/>
            </a:rPr>
            <a:t>・</a:t>
          </a:r>
          <a:r>
            <a:rPr lang="ja-JP" altLang="ja-JP" sz="1600" b="0" i="0">
              <a:solidFill>
                <a:schemeClr val="dk1"/>
              </a:solidFill>
              <a:effectLst/>
              <a:latin typeface="+mn-ea"/>
              <a:ea typeface="+mn-ea"/>
              <a:cs typeface="+mn-cs"/>
            </a:rPr>
            <a:t>様式</a:t>
          </a:r>
          <a:r>
            <a:rPr lang="en-US" altLang="ja-JP" sz="1600" b="0" i="0">
              <a:solidFill>
                <a:schemeClr val="dk1"/>
              </a:solidFill>
              <a:effectLst/>
              <a:latin typeface="+mn-ea"/>
              <a:ea typeface="+mn-ea"/>
              <a:cs typeface="+mn-cs"/>
            </a:rPr>
            <a:t>A</a:t>
          </a:r>
          <a:r>
            <a:rPr lang="ja-JP" altLang="ja-JP" sz="1600" b="0" i="0">
              <a:solidFill>
                <a:schemeClr val="dk1"/>
              </a:solidFill>
              <a:effectLst/>
              <a:latin typeface="+mn-ea"/>
              <a:ea typeface="+mn-ea"/>
              <a:cs typeface="+mn-cs"/>
            </a:rPr>
            <a:t>　自署にて氏名を記入してください。</a:t>
          </a:r>
          <a:endParaRPr lang="ja-JP" altLang="ja-JP" sz="1600">
            <a:effectLst/>
            <a:latin typeface="+mn-ea"/>
            <a:ea typeface="+mn-ea"/>
          </a:endParaRPr>
        </a:p>
        <a:p>
          <a:pPr fontAlgn="t"/>
          <a:r>
            <a:rPr lang="ja-JP" altLang="ja-JP" sz="1600" b="0" i="0">
              <a:solidFill>
                <a:schemeClr val="dk1"/>
              </a:solidFill>
              <a:effectLst/>
              <a:latin typeface="+mn-ea"/>
              <a:ea typeface="+mn-ea"/>
              <a:cs typeface="+mn-cs"/>
            </a:rPr>
            <a:t>・様式</a:t>
          </a:r>
          <a:r>
            <a:rPr lang="en-US" altLang="ja-JP" sz="1600" b="0" i="0">
              <a:solidFill>
                <a:schemeClr val="dk1"/>
              </a:solidFill>
              <a:effectLst/>
              <a:latin typeface="+mn-ea"/>
              <a:ea typeface="+mn-ea"/>
              <a:cs typeface="+mn-cs"/>
            </a:rPr>
            <a:t>B</a:t>
          </a:r>
          <a:r>
            <a:rPr lang="ja-JP" altLang="ja-JP" sz="1600" b="0" i="0">
              <a:solidFill>
                <a:schemeClr val="dk1"/>
              </a:solidFill>
              <a:effectLst/>
              <a:latin typeface="+mn-ea"/>
              <a:ea typeface="+mn-ea"/>
              <a:cs typeface="+mn-cs"/>
            </a:rPr>
            <a:t>　氏名欄横に押印してください。</a:t>
          </a:r>
          <a:br>
            <a:rPr lang="en-US" altLang="ja-JP" sz="1600" b="0" i="0">
              <a:solidFill>
                <a:schemeClr val="dk1"/>
              </a:solidFill>
              <a:effectLst/>
              <a:latin typeface="+mn-ea"/>
              <a:ea typeface="+mn-ea"/>
              <a:cs typeface="+mn-cs"/>
            </a:rPr>
          </a:br>
          <a:r>
            <a:rPr lang="ja-JP" altLang="ja-JP" sz="1600" b="0" i="0">
              <a:solidFill>
                <a:schemeClr val="dk1"/>
              </a:solidFill>
              <a:effectLst/>
              <a:latin typeface="+mn-ea"/>
              <a:ea typeface="+mn-ea"/>
              <a:cs typeface="+mn-cs"/>
            </a:rPr>
            <a:t>・様式</a:t>
          </a:r>
          <a:r>
            <a:rPr lang="en-US" altLang="ja-JP" sz="1600" b="0" i="0">
              <a:solidFill>
                <a:schemeClr val="dk1"/>
              </a:solidFill>
              <a:effectLst/>
              <a:latin typeface="+mn-ea"/>
              <a:ea typeface="+mn-ea"/>
              <a:cs typeface="+mn-cs"/>
            </a:rPr>
            <a:t>B</a:t>
          </a:r>
          <a:r>
            <a:rPr lang="ja-JP" altLang="ja-JP" sz="1600" b="0" i="0">
              <a:solidFill>
                <a:schemeClr val="dk1"/>
              </a:solidFill>
              <a:effectLst/>
              <a:latin typeface="+mn-ea"/>
              <a:ea typeface="+mn-ea"/>
              <a:cs typeface="+mn-cs"/>
            </a:rPr>
            <a:t>および様式</a:t>
          </a:r>
          <a:r>
            <a:rPr lang="en-US" altLang="ja-JP" sz="1600" b="0" i="0">
              <a:solidFill>
                <a:schemeClr val="dk1"/>
              </a:solidFill>
              <a:effectLst/>
              <a:latin typeface="+mn-ea"/>
              <a:ea typeface="+mn-ea"/>
              <a:cs typeface="+mn-cs"/>
            </a:rPr>
            <a:t>H</a:t>
          </a:r>
          <a:r>
            <a:rPr lang="ja-JP" altLang="ja-JP" sz="1600" b="0" i="0">
              <a:solidFill>
                <a:schemeClr val="dk1"/>
              </a:solidFill>
              <a:effectLst/>
              <a:latin typeface="+mn-ea"/>
              <a:ea typeface="+mn-ea"/>
              <a:cs typeface="+mn-cs"/>
            </a:rPr>
            <a:t>に写真を貼付してください。</a:t>
          </a:r>
          <a:br>
            <a:rPr lang="en-US" altLang="ja-JP" sz="1600" b="0" i="0">
              <a:solidFill>
                <a:schemeClr val="dk1"/>
              </a:solidFill>
              <a:effectLst/>
              <a:latin typeface="+mn-ea"/>
              <a:ea typeface="+mn-ea"/>
              <a:cs typeface="+mn-cs"/>
            </a:rPr>
          </a:br>
          <a:r>
            <a:rPr lang="ja-JP" altLang="ja-JP" sz="1600" b="0" i="0">
              <a:solidFill>
                <a:schemeClr val="dk1"/>
              </a:solidFill>
              <a:effectLst/>
              <a:latin typeface="+mn-ea"/>
              <a:ea typeface="+mn-ea"/>
              <a:cs typeface="+mn-cs"/>
            </a:rPr>
            <a:t>・様式</a:t>
          </a:r>
          <a:r>
            <a:rPr lang="en-US" altLang="ja-JP" sz="1600" b="0" i="0">
              <a:solidFill>
                <a:schemeClr val="dk1"/>
              </a:solidFill>
              <a:effectLst/>
              <a:latin typeface="+mn-ea"/>
              <a:ea typeface="+mn-ea"/>
              <a:cs typeface="+mn-cs"/>
            </a:rPr>
            <a:t>H</a:t>
          </a:r>
          <a:r>
            <a:rPr lang="ja-JP" altLang="ja-JP" sz="1600" b="0" i="0">
              <a:solidFill>
                <a:schemeClr val="dk1"/>
              </a:solidFill>
              <a:effectLst/>
              <a:latin typeface="+mn-ea"/>
              <a:ea typeface="+mn-ea"/>
              <a:cs typeface="+mn-cs"/>
            </a:rPr>
            <a:t>に</a:t>
          </a:r>
          <a:endParaRPr lang="ja-JP" altLang="ja-JP" sz="1600">
            <a:effectLst/>
            <a:latin typeface="+mn-ea"/>
            <a:ea typeface="+mn-ea"/>
          </a:endParaRPr>
        </a:p>
        <a:p>
          <a:pPr fontAlgn="t"/>
          <a:r>
            <a:rPr lang="ja-JP" altLang="ja-JP" sz="1600" b="0" i="0">
              <a:solidFill>
                <a:schemeClr val="dk1"/>
              </a:solidFill>
              <a:effectLst/>
              <a:latin typeface="+mn-ea"/>
              <a:ea typeface="+mn-ea"/>
              <a:cs typeface="+mn-cs"/>
            </a:rPr>
            <a:t>　①「振替払込請求書兼受領証」</a:t>
          </a:r>
          <a:endParaRPr lang="ja-JP" altLang="ja-JP" sz="1600">
            <a:effectLst/>
            <a:latin typeface="+mn-ea"/>
            <a:ea typeface="+mn-ea"/>
          </a:endParaRPr>
        </a:p>
        <a:p>
          <a:pPr fontAlgn="t"/>
          <a:r>
            <a:rPr lang="ja-JP" altLang="ja-JP" sz="1600" b="0" i="0">
              <a:solidFill>
                <a:schemeClr val="dk1"/>
              </a:solidFill>
              <a:effectLst/>
              <a:latin typeface="+mn-ea"/>
              <a:ea typeface="+mn-ea"/>
              <a:cs typeface="+mn-cs"/>
            </a:rPr>
            <a:t>　②「ご利用明細票」（</a:t>
          </a:r>
          <a:r>
            <a:rPr lang="en-US" altLang="ja-JP" sz="1600" b="0" i="0">
              <a:solidFill>
                <a:schemeClr val="dk1"/>
              </a:solidFill>
              <a:effectLst/>
              <a:latin typeface="+mn-ea"/>
              <a:ea typeface="+mn-ea"/>
              <a:cs typeface="+mn-cs"/>
            </a:rPr>
            <a:t>ATM</a:t>
          </a:r>
          <a:r>
            <a:rPr lang="ja-JP" altLang="ja-JP" sz="1600" b="0" i="0">
              <a:solidFill>
                <a:schemeClr val="dk1"/>
              </a:solidFill>
              <a:effectLst/>
              <a:latin typeface="+mn-ea"/>
              <a:ea typeface="+mn-ea"/>
              <a:cs typeface="+mn-cs"/>
            </a:rPr>
            <a:t>）</a:t>
          </a:r>
          <a:endParaRPr lang="ja-JP" altLang="ja-JP" sz="1600">
            <a:effectLst/>
            <a:latin typeface="+mn-ea"/>
            <a:ea typeface="+mn-ea"/>
          </a:endParaRPr>
        </a:p>
        <a:p>
          <a:pPr fontAlgn="t"/>
          <a:r>
            <a:rPr lang="ja-JP" altLang="ja-JP" sz="1600" b="0" i="0">
              <a:solidFill>
                <a:schemeClr val="dk1"/>
              </a:solidFill>
              <a:effectLst/>
              <a:latin typeface="+mn-ea"/>
              <a:ea typeface="+mn-ea"/>
              <a:cs typeface="+mn-cs"/>
            </a:rPr>
            <a:t>　いずれかのコピーを貼付してください。</a:t>
          </a:r>
          <a:endParaRPr lang="en-US" altLang="ja-JP" sz="1600" b="0" i="0">
            <a:solidFill>
              <a:schemeClr val="dk1"/>
            </a:solidFill>
            <a:effectLst/>
            <a:latin typeface="+mn-ea"/>
            <a:ea typeface="+mn-ea"/>
            <a:cs typeface="+mn-cs"/>
          </a:endParaRPr>
        </a:p>
        <a:p>
          <a:pPr marL="0" marR="0" lvl="0" indent="0" defTabSz="914400" eaLnBrk="1" fontAlgn="t" latinLnBrk="0" hangingPunct="1">
            <a:lnSpc>
              <a:spcPct val="100000"/>
            </a:lnSpc>
            <a:spcBef>
              <a:spcPts val="0"/>
            </a:spcBef>
            <a:spcAft>
              <a:spcPts val="0"/>
            </a:spcAft>
            <a:buClrTx/>
            <a:buSzTx/>
            <a:buFontTx/>
            <a:buNone/>
            <a:tabLst/>
            <a:defRPr/>
          </a:pPr>
          <a:r>
            <a:rPr kumimoji="1" lang="ja-JP" altLang="ja-JP" sz="1600" b="0" i="0">
              <a:solidFill>
                <a:schemeClr val="dk1"/>
              </a:solidFill>
              <a:effectLst/>
              <a:latin typeface="+mn-ea"/>
              <a:ea typeface="+mn-ea"/>
              <a:cs typeface="+mn-cs"/>
            </a:rPr>
            <a:t>・募集要項</a:t>
          </a:r>
          <a:r>
            <a:rPr kumimoji="1" lang="en-US" altLang="ja-JP" sz="1600" b="0" i="0">
              <a:solidFill>
                <a:schemeClr val="dk1"/>
              </a:solidFill>
              <a:effectLst/>
              <a:latin typeface="+mn-ea"/>
              <a:ea typeface="+mn-ea"/>
              <a:cs typeface="+mn-cs"/>
            </a:rPr>
            <a:t>P10</a:t>
          </a:r>
          <a:r>
            <a:rPr kumimoji="1" lang="ja-JP" altLang="ja-JP" sz="1600" b="0" i="0">
              <a:solidFill>
                <a:schemeClr val="dk1"/>
              </a:solidFill>
              <a:effectLst/>
              <a:latin typeface="+mn-ea"/>
              <a:ea typeface="+mn-ea"/>
              <a:cs typeface="+mn-cs"/>
            </a:rPr>
            <a:t>～</a:t>
          </a:r>
          <a:r>
            <a:rPr kumimoji="1" lang="en-US" altLang="ja-JP" sz="1600" b="0" i="0">
              <a:solidFill>
                <a:schemeClr val="dk1"/>
              </a:solidFill>
              <a:effectLst/>
              <a:latin typeface="+mn-ea"/>
              <a:ea typeface="+mn-ea"/>
              <a:cs typeface="+mn-cs"/>
            </a:rPr>
            <a:t>11</a:t>
          </a:r>
          <a:r>
            <a:rPr kumimoji="1" lang="ja-JP" altLang="ja-JP" sz="1600" b="0" i="0">
              <a:solidFill>
                <a:schemeClr val="dk1"/>
              </a:solidFill>
              <a:effectLst/>
              <a:latin typeface="+mn-ea"/>
              <a:ea typeface="+mn-ea"/>
              <a:cs typeface="+mn-cs"/>
            </a:rPr>
            <a:t>の注意事項もご確認ください。</a:t>
          </a:r>
          <a:endParaRPr lang="ja-JP" altLang="ja-JP" sz="1600">
            <a:effectLst/>
            <a:latin typeface="+mn-ea"/>
            <a:ea typeface="+mn-ea"/>
          </a:endParaRPr>
        </a:p>
        <a:p>
          <a:pPr fontAlgn="t"/>
          <a:endParaRPr lang="ja-JP" altLang="ja-JP" sz="2400">
            <a:effectLst/>
          </a:endParaRPr>
        </a:p>
      </xdr:txBody>
    </xdr:sp>
    <xdr:clientData/>
  </xdr:twoCellAnchor>
  <xdr:twoCellAnchor editAs="absolute">
    <xdr:from>
      <xdr:col>0</xdr:col>
      <xdr:colOff>396240</xdr:colOff>
      <xdr:row>1</xdr:row>
      <xdr:rowOff>38100</xdr:rowOff>
    </xdr:from>
    <xdr:to>
      <xdr:col>10</xdr:col>
      <xdr:colOff>274320</xdr:colOff>
      <xdr:row>14</xdr:row>
      <xdr:rowOff>106680</xdr:rowOff>
    </xdr:to>
    <xdr:sp macro="" textlink="">
      <xdr:nvSpPr>
        <xdr:cNvPr id="3" name="テキスト ボックス 2">
          <a:extLst>
            <a:ext uri="{FF2B5EF4-FFF2-40B4-BE49-F238E27FC236}">
              <a16:creationId xmlns:a16="http://schemas.microsoft.com/office/drawing/2014/main" id="{8E910BEA-5A01-BEB9-BA7C-A3EA9311D798}"/>
            </a:ext>
          </a:extLst>
        </xdr:cNvPr>
        <xdr:cNvSpPr txBox="1"/>
      </xdr:nvSpPr>
      <xdr:spPr>
        <a:xfrm>
          <a:off x="396240" y="205740"/>
          <a:ext cx="5974080" cy="224790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600" b="0" i="0">
              <a:solidFill>
                <a:schemeClr val="dk1"/>
              </a:solidFill>
              <a:effectLst/>
              <a:latin typeface="+mn-ea"/>
              <a:ea typeface="+mn-ea"/>
              <a:cs typeface="+mn-cs"/>
            </a:rPr>
            <a:t>【</a:t>
          </a:r>
          <a:r>
            <a:rPr lang="ja-JP" altLang="en-US" sz="1600" b="0" i="0">
              <a:solidFill>
                <a:schemeClr val="dk1"/>
              </a:solidFill>
              <a:effectLst/>
              <a:latin typeface="+mn-ea"/>
              <a:ea typeface="+mn-ea"/>
              <a:cs typeface="+mn-cs"/>
            </a:rPr>
            <a:t>入力に関する注意事項</a:t>
          </a:r>
          <a:r>
            <a:rPr lang="en-US" altLang="ja-JP" sz="1600" b="0" i="0">
              <a:solidFill>
                <a:schemeClr val="dk1"/>
              </a:solidFill>
              <a:effectLst/>
              <a:latin typeface="+mn-ea"/>
              <a:ea typeface="+mn-ea"/>
              <a:cs typeface="+mn-cs"/>
            </a:rPr>
            <a:t>】</a:t>
          </a:r>
          <a:br>
            <a:rPr lang="en-US" altLang="ja-JP" sz="1600" b="0" i="0">
              <a:solidFill>
                <a:schemeClr val="dk1"/>
              </a:solidFill>
              <a:effectLst/>
              <a:latin typeface="+mn-ea"/>
              <a:ea typeface="+mn-ea"/>
              <a:cs typeface="+mn-cs"/>
            </a:rPr>
          </a:br>
          <a:r>
            <a:rPr lang="ja-JP" altLang="en-US" sz="1600" b="0" i="0">
              <a:solidFill>
                <a:schemeClr val="dk1"/>
              </a:solidFill>
              <a:effectLst/>
              <a:latin typeface="+mn-ea"/>
              <a:ea typeface="+mn-ea"/>
              <a:cs typeface="+mn-cs"/>
            </a:rPr>
            <a:t>・様式</a:t>
          </a:r>
          <a:r>
            <a:rPr lang="en-US" altLang="ja-JP" sz="1600" b="0" i="0">
              <a:solidFill>
                <a:schemeClr val="dk1"/>
              </a:solidFill>
              <a:effectLst/>
              <a:latin typeface="+mn-ea"/>
              <a:ea typeface="+mn-ea"/>
              <a:cs typeface="+mn-cs"/>
            </a:rPr>
            <a:t>A</a:t>
          </a:r>
          <a:r>
            <a:rPr lang="ja-JP" altLang="en-US" sz="1600" b="0" i="0">
              <a:solidFill>
                <a:schemeClr val="dk1"/>
              </a:solidFill>
              <a:effectLst/>
              <a:latin typeface="+mn-ea"/>
              <a:ea typeface="+mn-ea"/>
              <a:cs typeface="+mn-cs"/>
            </a:rPr>
            <a:t>から順に入力してください。</a:t>
          </a:r>
          <a:endParaRPr lang="en-US" altLang="ja-JP" sz="1600" b="0" i="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0" i="0">
              <a:solidFill>
                <a:schemeClr val="dk1"/>
              </a:solidFill>
              <a:effectLst/>
              <a:latin typeface="+mn-ea"/>
              <a:ea typeface="+mn-ea"/>
              <a:cs typeface="+mn-cs"/>
            </a:rPr>
            <a:t>・記入例に沿って、入力してください。</a:t>
          </a:r>
          <a:endParaRPr lang="en-US" altLang="ja-JP" sz="1600" b="0" i="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0" i="0">
              <a:solidFill>
                <a:schemeClr val="dk1"/>
              </a:solidFill>
              <a:effectLst/>
              <a:latin typeface="+mn-ea"/>
              <a:ea typeface="+mn-ea"/>
              <a:cs typeface="+mn-cs"/>
            </a:rPr>
            <a:t>・入力が必要なセル（水色）のみ編集可能となっています。</a:t>
          </a:r>
          <a:endParaRPr lang="en-US" altLang="ja-JP" sz="1600" b="0" i="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a:solidFill>
                <a:schemeClr val="dk1"/>
              </a:solidFill>
              <a:effectLst/>
              <a:latin typeface="+mn-ea"/>
              <a:ea typeface="+mn-ea"/>
              <a:cs typeface="+mn-cs"/>
            </a:rPr>
            <a:t>・行は一部非表示にしていますので、</a:t>
          </a:r>
          <a:r>
            <a:rPr kumimoji="1" lang="ja-JP" altLang="ja-JP" sz="1600" b="0" i="0">
              <a:solidFill>
                <a:schemeClr val="dk1"/>
              </a:solidFill>
              <a:effectLst/>
              <a:latin typeface="+mn-ea"/>
              <a:ea typeface="+mn-ea"/>
              <a:cs typeface="+mn-cs"/>
            </a:rPr>
            <a:t>記入行が不足する場合</a:t>
          </a:r>
          <a:r>
            <a:rPr kumimoji="1" lang="ja-JP" altLang="en-US" sz="1600" b="0" i="0">
              <a:solidFill>
                <a:schemeClr val="dk1"/>
              </a:solidFill>
              <a:effectLst/>
              <a:latin typeface="+mn-ea"/>
              <a:ea typeface="+mn-ea"/>
              <a:cs typeface="+mn-cs"/>
            </a:rPr>
            <a:t>は、</a:t>
          </a:r>
          <a:endParaRPr kumimoji="1" lang="en-US" altLang="ja-JP" sz="1600" b="0" i="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a:solidFill>
                <a:schemeClr val="dk1"/>
              </a:solidFill>
              <a:effectLst/>
              <a:latin typeface="+mn-ea"/>
              <a:ea typeface="+mn-ea"/>
              <a:cs typeface="+mn-cs"/>
            </a:rPr>
            <a:t>　左の＋をクリックし、行を表示して入力してください。</a:t>
          </a:r>
          <a:endParaRPr kumimoji="1" lang="en-US" altLang="ja-JP" sz="1600" b="0" i="0">
            <a:solidFill>
              <a:schemeClr val="dk1"/>
            </a:solidFill>
            <a:effectLst/>
            <a:latin typeface="+mn-ea"/>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119270</xdr:colOff>
      <xdr:row>0</xdr:row>
      <xdr:rowOff>92765</xdr:rowOff>
    </xdr:from>
    <xdr:to>
      <xdr:col>1</xdr:col>
      <xdr:colOff>39756</xdr:colOff>
      <xdr:row>1</xdr:row>
      <xdr:rowOff>72888</xdr:rowOff>
    </xdr:to>
    <xdr:sp macro="" textlink="">
      <xdr:nvSpPr>
        <xdr:cNvPr id="3" name="テキスト ボックス 2">
          <a:extLst>
            <a:ext uri="{FF2B5EF4-FFF2-40B4-BE49-F238E27FC236}">
              <a16:creationId xmlns:a16="http://schemas.microsoft.com/office/drawing/2014/main" id="{9BB4983D-3380-4B2E-B46C-1E879F99136F}"/>
            </a:ext>
          </a:extLst>
        </xdr:cNvPr>
        <xdr:cNvSpPr txBox="1"/>
      </xdr:nvSpPr>
      <xdr:spPr>
        <a:xfrm>
          <a:off x="119270" y="92765"/>
          <a:ext cx="881269" cy="39094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様式Ａ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143435</xdr:colOff>
      <xdr:row>0</xdr:row>
      <xdr:rowOff>295836</xdr:rowOff>
    </xdr:from>
    <xdr:to>
      <xdr:col>4</xdr:col>
      <xdr:colOff>44824</xdr:colOff>
      <xdr:row>2</xdr:row>
      <xdr:rowOff>125507</xdr:rowOff>
    </xdr:to>
    <xdr:sp macro="" textlink="">
      <xdr:nvSpPr>
        <xdr:cNvPr id="2" name="テキスト ボックス 1">
          <a:extLst>
            <a:ext uri="{FF2B5EF4-FFF2-40B4-BE49-F238E27FC236}">
              <a16:creationId xmlns:a16="http://schemas.microsoft.com/office/drawing/2014/main" id="{B33EFF91-5AE1-4F30-8903-EE08AD768B63}"/>
            </a:ext>
          </a:extLst>
        </xdr:cNvPr>
        <xdr:cNvSpPr txBox="1"/>
      </xdr:nvSpPr>
      <xdr:spPr>
        <a:xfrm>
          <a:off x="143435" y="295836"/>
          <a:ext cx="1135829" cy="50023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0">
              <a:latin typeface="ＭＳ 明朝" panose="02020609040205080304" pitchFamily="17" charset="-128"/>
              <a:ea typeface="ＭＳ 明朝" panose="02020609040205080304" pitchFamily="17" charset="-128"/>
            </a:rPr>
            <a:t>様式Ｂ</a:t>
          </a:r>
          <a:endParaRPr kumimoji="1" lang="en-US" altLang="ja-JP" sz="2000" b="0">
            <a:latin typeface="ＭＳ 明朝" panose="02020609040205080304" pitchFamily="17" charset="-128"/>
            <a:ea typeface="ＭＳ 明朝" panose="02020609040205080304" pitchFamily="17" charset="-128"/>
          </a:endParaRPr>
        </a:p>
        <a:p>
          <a:pPr algn="ctr"/>
          <a:endParaRPr kumimoji="1" lang="en-US" altLang="ja-JP" sz="2400" b="0"/>
        </a:p>
        <a:p>
          <a:endParaRPr kumimoji="1" lang="ja-JP" altLang="en-US" sz="1100"/>
        </a:p>
      </xdr:txBody>
    </xdr:sp>
    <xdr:clientData/>
  </xdr:twoCellAnchor>
  <xdr:twoCellAnchor editAs="absolute">
    <xdr:from>
      <xdr:col>1</xdr:col>
      <xdr:colOff>71716</xdr:colOff>
      <xdr:row>2</xdr:row>
      <xdr:rowOff>256617</xdr:rowOff>
    </xdr:from>
    <xdr:to>
      <xdr:col>6</xdr:col>
      <xdr:colOff>143434</xdr:colOff>
      <xdr:row>6</xdr:row>
      <xdr:rowOff>331695</xdr:rowOff>
    </xdr:to>
    <xdr:sp macro="" textlink="">
      <xdr:nvSpPr>
        <xdr:cNvPr id="3" name="テキスト ボックス 2">
          <a:extLst>
            <a:ext uri="{FF2B5EF4-FFF2-40B4-BE49-F238E27FC236}">
              <a16:creationId xmlns:a16="http://schemas.microsoft.com/office/drawing/2014/main" id="{2882CF65-283E-4ABB-88E9-57ECE063CFD2}"/>
            </a:ext>
          </a:extLst>
        </xdr:cNvPr>
        <xdr:cNvSpPr txBox="1">
          <a:spLocks noChangeAspect="1"/>
        </xdr:cNvSpPr>
      </xdr:nvSpPr>
      <xdr:spPr>
        <a:xfrm>
          <a:off x="555810" y="928970"/>
          <a:ext cx="1631577" cy="207420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写真貼付</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100">
              <a:latin typeface="ＭＳ 明朝" panose="02020609040205080304" pitchFamily="17" charset="-128"/>
              <a:ea typeface="ＭＳ 明朝" panose="02020609040205080304" pitchFamily="17" charset="-128"/>
            </a:rPr>
            <a:t>（縦</a:t>
          </a:r>
          <a:r>
            <a:rPr kumimoji="1" lang="en-US" altLang="ja-JP" sz="1100">
              <a:latin typeface="ＭＳ 明朝" panose="02020609040205080304" pitchFamily="17" charset="-128"/>
              <a:ea typeface="ＭＳ 明朝" panose="02020609040205080304" pitchFamily="17" charset="-128"/>
            </a:rPr>
            <a:t>4</a:t>
          </a:r>
          <a:r>
            <a:rPr kumimoji="1" lang="ja-JP" altLang="en-US" sz="1100">
              <a:latin typeface="ＭＳ 明朝" panose="02020609040205080304" pitchFamily="17" charset="-128"/>
              <a:ea typeface="ＭＳ 明朝" panose="02020609040205080304" pitchFamily="17" charset="-128"/>
            </a:rPr>
            <a:t>㎝</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横</a:t>
          </a:r>
          <a:r>
            <a:rPr kumimoji="1" lang="en-US" altLang="ja-JP" sz="1100">
              <a:latin typeface="ＭＳ 明朝" panose="02020609040205080304" pitchFamily="17" charset="-128"/>
              <a:ea typeface="ＭＳ 明朝" panose="02020609040205080304" pitchFamily="17" charset="-128"/>
            </a:rPr>
            <a:t>3</a:t>
          </a:r>
          <a:r>
            <a:rPr kumimoji="1" lang="ja-JP" altLang="en-US" sz="1100">
              <a:latin typeface="ＭＳ 明朝" panose="02020609040205080304" pitchFamily="17" charset="-128"/>
              <a:ea typeface="ＭＳ 明朝" panose="02020609040205080304" pitchFamily="17" charset="-128"/>
            </a:rPr>
            <a:t>㎝）</a:t>
          </a:r>
          <a:endParaRPr kumimoji="1" lang="en-US" altLang="ja-JP" sz="1100">
            <a:latin typeface="ＭＳ 明朝" panose="02020609040205080304" pitchFamily="17" charset="-128"/>
            <a:ea typeface="ＭＳ 明朝" panose="02020609040205080304" pitchFamily="17" charset="-128"/>
          </a:endParaRPr>
        </a:p>
        <a:p>
          <a:pPr algn="ctr"/>
          <a:endParaRPr kumimoji="1" lang="en-US" altLang="ja-JP" sz="1100">
            <a:latin typeface="ＭＳ 明朝" panose="02020609040205080304" pitchFamily="17" charset="-128"/>
            <a:ea typeface="ＭＳ 明朝" panose="02020609040205080304" pitchFamily="17" charset="-128"/>
          </a:endParaRPr>
        </a:p>
        <a:p>
          <a:pPr algn="ct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写真裏面に</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氏名と生年月日を</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記入のこと</a:t>
          </a:r>
        </a:p>
      </xdr:txBody>
    </xdr:sp>
    <xdr:clientData/>
  </xdr:twoCellAnchor>
  <xdr:twoCellAnchor>
    <xdr:from>
      <xdr:col>7</xdr:col>
      <xdr:colOff>696747</xdr:colOff>
      <xdr:row>41</xdr:row>
      <xdr:rowOff>39700</xdr:rowOff>
    </xdr:from>
    <xdr:to>
      <xdr:col>9</xdr:col>
      <xdr:colOff>80680</xdr:colOff>
      <xdr:row>41</xdr:row>
      <xdr:rowOff>306399</xdr:rowOff>
    </xdr:to>
    <xdr:sp macro="" textlink="">
      <xdr:nvSpPr>
        <xdr:cNvPr id="4" name="テキスト ボックス 3">
          <a:extLst>
            <a:ext uri="{FF2B5EF4-FFF2-40B4-BE49-F238E27FC236}">
              <a16:creationId xmlns:a16="http://schemas.microsoft.com/office/drawing/2014/main" id="{E7F216B5-F6E0-49C1-A304-EBF8098E6D7B}"/>
            </a:ext>
          </a:extLst>
        </xdr:cNvPr>
        <xdr:cNvSpPr txBox="1"/>
      </xdr:nvSpPr>
      <xdr:spPr>
        <a:xfrm>
          <a:off x="3009641" y="15754829"/>
          <a:ext cx="692780" cy="266699"/>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在職中</a:t>
          </a: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17930</xdr:colOff>
      <xdr:row>0</xdr:row>
      <xdr:rowOff>206189</xdr:rowOff>
    </xdr:from>
    <xdr:to>
      <xdr:col>4</xdr:col>
      <xdr:colOff>152400</xdr:colOff>
      <xdr:row>2</xdr:row>
      <xdr:rowOff>89646</xdr:rowOff>
    </xdr:to>
    <xdr:sp macro="" textlink="">
      <xdr:nvSpPr>
        <xdr:cNvPr id="2" name="テキスト ボックス 1">
          <a:extLst>
            <a:ext uri="{FF2B5EF4-FFF2-40B4-BE49-F238E27FC236}">
              <a16:creationId xmlns:a16="http://schemas.microsoft.com/office/drawing/2014/main" id="{AA23A006-1214-4982-BB3D-E3F938B3CECE}"/>
            </a:ext>
          </a:extLst>
        </xdr:cNvPr>
        <xdr:cNvSpPr txBox="1"/>
      </xdr:nvSpPr>
      <xdr:spPr>
        <a:xfrm>
          <a:off x="208430" y="206189"/>
          <a:ext cx="1109830" cy="54639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0">
              <a:latin typeface="ＭＳ 明朝" panose="02020609040205080304" pitchFamily="17" charset="-128"/>
              <a:ea typeface="ＭＳ 明朝" panose="02020609040205080304" pitchFamily="17" charset="-128"/>
            </a:rPr>
            <a:t>様式Ｃ</a:t>
          </a:r>
          <a:endParaRPr kumimoji="1" lang="en-US" altLang="ja-JP" sz="2000" b="0">
            <a:latin typeface="ＭＳ 明朝" panose="02020609040205080304" pitchFamily="17" charset="-128"/>
            <a:ea typeface="ＭＳ 明朝" panose="02020609040205080304" pitchFamily="17" charset="-128"/>
          </a:endParaRPr>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0</xdr:row>
      <xdr:rowOff>125506</xdr:rowOff>
    </xdr:from>
    <xdr:to>
      <xdr:col>5</xdr:col>
      <xdr:colOff>259977</xdr:colOff>
      <xdr:row>2</xdr:row>
      <xdr:rowOff>206189</xdr:rowOff>
    </xdr:to>
    <xdr:sp macro="" textlink="">
      <xdr:nvSpPr>
        <xdr:cNvPr id="2" name="テキスト ボックス 1">
          <a:extLst>
            <a:ext uri="{FF2B5EF4-FFF2-40B4-BE49-F238E27FC236}">
              <a16:creationId xmlns:a16="http://schemas.microsoft.com/office/drawing/2014/main" id="{FED83E38-C06C-41A3-802D-2CAA18989439}"/>
            </a:ext>
          </a:extLst>
        </xdr:cNvPr>
        <xdr:cNvSpPr txBox="1"/>
      </xdr:nvSpPr>
      <xdr:spPr>
        <a:xfrm>
          <a:off x="295835" y="125506"/>
          <a:ext cx="1120589" cy="50202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0">
              <a:latin typeface="ＭＳ 明朝" panose="02020609040205080304" pitchFamily="17" charset="-128"/>
              <a:ea typeface="ＭＳ 明朝" panose="02020609040205080304" pitchFamily="17" charset="-128"/>
            </a:rPr>
            <a:t>様式Ｆ</a:t>
          </a:r>
          <a:endParaRPr kumimoji="1" lang="en-US" altLang="ja-JP" sz="2000" b="0">
            <a:latin typeface="ＭＳ 明朝" panose="02020609040205080304" pitchFamily="17" charset="-128"/>
            <a:ea typeface="ＭＳ 明朝" panose="02020609040205080304" pitchFamily="17" charset="-128"/>
          </a:endParaRPr>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53787</xdr:colOff>
      <xdr:row>1</xdr:row>
      <xdr:rowOff>8965</xdr:rowOff>
    </xdr:from>
    <xdr:to>
      <xdr:col>4</xdr:col>
      <xdr:colOff>466163</xdr:colOff>
      <xdr:row>3</xdr:row>
      <xdr:rowOff>80680</xdr:rowOff>
    </xdr:to>
    <xdr:sp macro="" textlink="">
      <xdr:nvSpPr>
        <xdr:cNvPr id="2" name="テキスト ボックス 1">
          <a:extLst>
            <a:ext uri="{FF2B5EF4-FFF2-40B4-BE49-F238E27FC236}">
              <a16:creationId xmlns:a16="http://schemas.microsoft.com/office/drawing/2014/main" id="{2C4042B4-68FE-4BF4-9A3D-23F84580238F}"/>
            </a:ext>
          </a:extLst>
        </xdr:cNvPr>
        <xdr:cNvSpPr txBox="1"/>
      </xdr:nvSpPr>
      <xdr:spPr>
        <a:xfrm>
          <a:off x="277905" y="188259"/>
          <a:ext cx="1264023" cy="54684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0">
              <a:latin typeface="ＭＳ 明朝" panose="02020609040205080304" pitchFamily="17" charset="-128"/>
              <a:ea typeface="ＭＳ 明朝" panose="02020609040205080304" pitchFamily="17" charset="-128"/>
            </a:rPr>
            <a:t>様式Ｇ</a:t>
          </a:r>
          <a:endParaRPr kumimoji="1" lang="en-US" altLang="ja-JP" sz="2000" b="0">
            <a:latin typeface="ＭＳ 明朝" panose="02020609040205080304" pitchFamily="17" charset="-128"/>
            <a:ea typeface="ＭＳ 明朝" panose="02020609040205080304" pitchFamily="17" charset="-128"/>
          </a:endParaRPr>
        </a:p>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8</xdr:col>
      <xdr:colOff>1235964</xdr:colOff>
      <xdr:row>2</xdr:row>
      <xdr:rowOff>555498</xdr:rowOff>
    </xdr:from>
    <xdr:ext cx="6350" cy="353695"/>
    <xdr:sp macro="" textlink="">
      <xdr:nvSpPr>
        <xdr:cNvPr id="2" name="Shape 3">
          <a:extLst>
            <a:ext uri="{FF2B5EF4-FFF2-40B4-BE49-F238E27FC236}">
              <a16:creationId xmlns:a16="http://schemas.microsoft.com/office/drawing/2014/main" id="{650CA682-0B62-4CF7-BD7A-E3C44E8DABB1}"/>
            </a:ext>
          </a:extLst>
        </xdr:cNvPr>
        <xdr:cNvSpPr/>
      </xdr:nvSpPr>
      <xdr:spPr>
        <a:xfrm>
          <a:off x="7507224" y="1210818"/>
          <a:ext cx="6350" cy="353695"/>
        </a:xfrm>
        <a:custGeom>
          <a:avLst/>
          <a:gdLst/>
          <a:ahLst/>
          <a:cxnLst/>
          <a:rect l="0" t="0" r="0" b="0"/>
          <a:pathLst>
            <a:path w="6350" h="353695">
              <a:moveTo>
                <a:pt x="6096" y="0"/>
              </a:moveTo>
              <a:lnTo>
                <a:pt x="0" y="0"/>
              </a:lnTo>
              <a:lnTo>
                <a:pt x="0" y="353568"/>
              </a:lnTo>
              <a:lnTo>
                <a:pt x="6096" y="353568"/>
              </a:lnTo>
              <a:lnTo>
                <a:pt x="6096" y="0"/>
              </a:lnTo>
              <a:close/>
            </a:path>
          </a:pathLst>
        </a:custGeom>
        <a:solidFill>
          <a:srgbClr val="000000"/>
        </a:solidFill>
      </xdr:spPr>
    </xdr:sp>
    <xdr:clientData/>
  </xdr:oneCellAnchor>
  <xdr:oneCellAnchor>
    <xdr:from>
      <xdr:col>8</xdr:col>
      <xdr:colOff>1235964</xdr:colOff>
      <xdr:row>6</xdr:row>
      <xdr:rowOff>7111</xdr:rowOff>
    </xdr:from>
    <xdr:ext cx="6350" cy="554990"/>
    <xdr:sp macro="" textlink="">
      <xdr:nvSpPr>
        <xdr:cNvPr id="3" name="Shape 5">
          <a:extLst>
            <a:ext uri="{FF2B5EF4-FFF2-40B4-BE49-F238E27FC236}">
              <a16:creationId xmlns:a16="http://schemas.microsoft.com/office/drawing/2014/main" id="{C5856278-E8D2-455D-AB8C-21D1ED73B340}"/>
            </a:ext>
          </a:extLst>
        </xdr:cNvPr>
        <xdr:cNvSpPr/>
      </xdr:nvSpPr>
      <xdr:spPr>
        <a:xfrm>
          <a:off x="7507224" y="1965451"/>
          <a:ext cx="6350" cy="554990"/>
        </a:xfrm>
        <a:custGeom>
          <a:avLst/>
          <a:gdLst/>
          <a:ahLst/>
          <a:cxnLst/>
          <a:rect l="0" t="0" r="0" b="0"/>
          <a:pathLst>
            <a:path w="6350" h="554990">
              <a:moveTo>
                <a:pt x="6096" y="190512"/>
              </a:moveTo>
              <a:lnTo>
                <a:pt x="0" y="190512"/>
              </a:lnTo>
              <a:lnTo>
                <a:pt x="0" y="554736"/>
              </a:lnTo>
              <a:lnTo>
                <a:pt x="6096" y="554736"/>
              </a:lnTo>
              <a:lnTo>
                <a:pt x="6096" y="190512"/>
              </a:lnTo>
              <a:close/>
            </a:path>
            <a:path w="6350" h="554990">
              <a:moveTo>
                <a:pt x="6096" y="0"/>
              </a:moveTo>
              <a:lnTo>
                <a:pt x="0" y="0"/>
              </a:lnTo>
              <a:lnTo>
                <a:pt x="0" y="184404"/>
              </a:lnTo>
              <a:lnTo>
                <a:pt x="6096" y="184404"/>
              </a:lnTo>
              <a:lnTo>
                <a:pt x="6096" y="0"/>
              </a:lnTo>
              <a:close/>
            </a:path>
          </a:pathLst>
        </a:custGeom>
        <a:solidFill>
          <a:srgbClr val="000000"/>
        </a:solidFill>
      </xdr:spPr>
    </xdr:sp>
    <xdr:clientData/>
  </xdr:oneCellAnchor>
  <xdr:twoCellAnchor editAs="absolute">
    <xdr:from>
      <xdr:col>2</xdr:col>
      <xdr:colOff>1335740</xdr:colOff>
      <xdr:row>9</xdr:row>
      <xdr:rowOff>2988</xdr:rowOff>
    </xdr:from>
    <xdr:to>
      <xdr:col>2</xdr:col>
      <xdr:colOff>2928740</xdr:colOff>
      <xdr:row>9</xdr:row>
      <xdr:rowOff>2126988</xdr:rowOff>
    </xdr:to>
    <xdr:sp macro="" textlink="">
      <xdr:nvSpPr>
        <xdr:cNvPr id="5" name="テキスト ボックス 4">
          <a:extLst>
            <a:ext uri="{FF2B5EF4-FFF2-40B4-BE49-F238E27FC236}">
              <a16:creationId xmlns:a16="http://schemas.microsoft.com/office/drawing/2014/main" id="{2D3E9156-F866-4A95-AD43-2B522B5EEAAA}"/>
            </a:ext>
          </a:extLst>
        </xdr:cNvPr>
        <xdr:cNvSpPr txBox="1">
          <a:spLocks noChangeAspect="1"/>
        </xdr:cNvSpPr>
      </xdr:nvSpPr>
      <xdr:spPr>
        <a:xfrm>
          <a:off x="2196352" y="3526117"/>
          <a:ext cx="1593000" cy="212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写真貼付</a:t>
          </a:r>
        </a:p>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縦</a:t>
          </a:r>
          <a:r>
            <a:rPr kumimoji="1" lang="en-US" altLang="ja-JP" sz="1100">
              <a:latin typeface="ＭＳ 明朝" panose="02020609040205080304" pitchFamily="17" charset="-128"/>
              <a:ea typeface="ＭＳ 明朝" panose="02020609040205080304" pitchFamily="17" charset="-128"/>
            </a:rPr>
            <a:t>4cm×</a:t>
          </a:r>
          <a:r>
            <a:rPr kumimoji="1" lang="ja-JP" altLang="en-US" sz="1100">
              <a:latin typeface="ＭＳ 明朝" panose="02020609040205080304" pitchFamily="17" charset="-128"/>
              <a:ea typeface="ＭＳ 明朝" panose="02020609040205080304" pitchFamily="17" charset="-128"/>
            </a:rPr>
            <a:t>横</a:t>
          </a:r>
          <a:r>
            <a:rPr kumimoji="1" lang="en-US" altLang="ja-JP" sz="1100">
              <a:latin typeface="ＭＳ 明朝" panose="02020609040205080304" pitchFamily="17" charset="-128"/>
              <a:ea typeface="ＭＳ 明朝" panose="02020609040205080304" pitchFamily="17" charset="-128"/>
            </a:rPr>
            <a:t>3cm)</a:t>
          </a:r>
        </a:p>
        <a:p>
          <a:pPr algn="ctr"/>
          <a:endParaRPr kumimoji="1" lang="en-US" altLang="ja-JP" sz="1050">
            <a:latin typeface="ＭＳ 明朝" panose="02020609040205080304" pitchFamily="17" charset="-128"/>
            <a:ea typeface="ＭＳ 明朝" panose="02020609040205080304" pitchFamily="17" charset="-128"/>
          </a:endParaRPr>
        </a:p>
        <a:p>
          <a:pPr algn="ctr"/>
          <a:r>
            <a:rPr kumimoji="1" lang="ja-JP" altLang="en-US" sz="1000">
              <a:latin typeface="ＭＳ 明朝" panose="02020609040205080304" pitchFamily="17" charset="-128"/>
              <a:ea typeface="ＭＳ 明朝" panose="02020609040205080304" pitchFamily="17" charset="-128"/>
            </a:rPr>
            <a:t>写真裏面に</a:t>
          </a:r>
          <a:endParaRPr kumimoji="1" lang="en-US" altLang="ja-JP" sz="1000">
            <a:latin typeface="ＭＳ 明朝" panose="02020609040205080304" pitchFamily="17" charset="-128"/>
            <a:ea typeface="ＭＳ 明朝" panose="02020609040205080304" pitchFamily="17" charset="-128"/>
          </a:endParaRPr>
        </a:p>
        <a:p>
          <a:pPr algn="ctr"/>
          <a:r>
            <a:rPr kumimoji="1" lang="ja-JP" altLang="en-US" sz="1000">
              <a:latin typeface="ＭＳ 明朝" panose="02020609040205080304" pitchFamily="17" charset="-128"/>
              <a:ea typeface="ＭＳ 明朝" panose="02020609040205080304" pitchFamily="17" charset="-128"/>
            </a:rPr>
            <a:t>氏名と生年月日を</a:t>
          </a:r>
        </a:p>
        <a:p>
          <a:pPr algn="ctr"/>
          <a:r>
            <a:rPr kumimoji="1" lang="ja-JP" altLang="en-US" sz="1000">
              <a:latin typeface="ＭＳ 明朝" panose="02020609040205080304" pitchFamily="17" charset="-128"/>
              <a:ea typeface="ＭＳ 明朝" panose="02020609040205080304" pitchFamily="17" charset="-128"/>
            </a:rPr>
            <a:t>記入のこと</a:t>
          </a:r>
          <a:endParaRPr kumimoji="1" lang="en-US" altLang="ja-JP" sz="1050">
            <a:latin typeface="+mn-lt"/>
            <a:ea typeface="+mn-ea"/>
          </a:endParaRPr>
        </a:p>
      </xdr:txBody>
    </xdr:sp>
    <xdr:clientData/>
  </xdr:twoCellAnchor>
  <xdr:oneCellAnchor>
    <xdr:from>
      <xdr:col>8</xdr:col>
      <xdr:colOff>1235964</xdr:colOff>
      <xdr:row>2</xdr:row>
      <xdr:rowOff>555498</xdr:rowOff>
    </xdr:from>
    <xdr:ext cx="6350" cy="353695"/>
    <xdr:sp macro="" textlink="">
      <xdr:nvSpPr>
        <xdr:cNvPr id="6" name="Shape 3">
          <a:extLst>
            <a:ext uri="{FF2B5EF4-FFF2-40B4-BE49-F238E27FC236}">
              <a16:creationId xmlns:a16="http://schemas.microsoft.com/office/drawing/2014/main" id="{A05A7879-2EB8-432E-9AD2-3BEE513DF02E}"/>
            </a:ext>
          </a:extLst>
        </xdr:cNvPr>
        <xdr:cNvSpPr/>
      </xdr:nvSpPr>
      <xdr:spPr>
        <a:xfrm>
          <a:off x="7507224" y="1210818"/>
          <a:ext cx="6350" cy="353695"/>
        </a:xfrm>
        <a:custGeom>
          <a:avLst/>
          <a:gdLst/>
          <a:ahLst/>
          <a:cxnLst/>
          <a:rect l="0" t="0" r="0" b="0"/>
          <a:pathLst>
            <a:path w="6350" h="353695">
              <a:moveTo>
                <a:pt x="6096" y="0"/>
              </a:moveTo>
              <a:lnTo>
                <a:pt x="0" y="0"/>
              </a:lnTo>
              <a:lnTo>
                <a:pt x="0" y="353568"/>
              </a:lnTo>
              <a:lnTo>
                <a:pt x="6096" y="353568"/>
              </a:lnTo>
              <a:lnTo>
                <a:pt x="6096" y="0"/>
              </a:lnTo>
              <a:close/>
            </a:path>
          </a:pathLst>
        </a:custGeom>
        <a:solidFill>
          <a:srgbClr val="000000"/>
        </a:solidFill>
      </xdr:spPr>
    </xdr:sp>
    <xdr:clientData/>
  </xdr:oneCellAnchor>
  <xdr:oneCellAnchor>
    <xdr:from>
      <xdr:col>8</xdr:col>
      <xdr:colOff>1235964</xdr:colOff>
      <xdr:row>6</xdr:row>
      <xdr:rowOff>7111</xdr:rowOff>
    </xdr:from>
    <xdr:ext cx="6350" cy="554990"/>
    <xdr:sp macro="" textlink="">
      <xdr:nvSpPr>
        <xdr:cNvPr id="7" name="Shape 5">
          <a:extLst>
            <a:ext uri="{FF2B5EF4-FFF2-40B4-BE49-F238E27FC236}">
              <a16:creationId xmlns:a16="http://schemas.microsoft.com/office/drawing/2014/main" id="{725CDC42-663D-4562-A434-5B4E44B4309C}"/>
            </a:ext>
          </a:extLst>
        </xdr:cNvPr>
        <xdr:cNvSpPr/>
      </xdr:nvSpPr>
      <xdr:spPr>
        <a:xfrm>
          <a:off x="7507224" y="1965451"/>
          <a:ext cx="6350" cy="554990"/>
        </a:xfrm>
        <a:custGeom>
          <a:avLst/>
          <a:gdLst/>
          <a:ahLst/>
          <a:cxnLst/>
          <a:rect l="0" t="0" r="0" b="0"/>
          <a:pathLst>
            <a:path w="6350" h="554990">
              <a:moveTo>
                <a:pt x="6096" y="190512"/>
              </a:moveTo>
              <a:lnTo>
                <a:pt x="0" y="190512"/>
              </a:lnTo>
              <a:lnTo>
                <a:pt x="0" y="554736"/>
              </a:lnTo>
              <a:lnTo>
                <a:pt x="6096" y="554736"/>
              </a:lnTo>
              <a:lnTo>
                <a:pt x="6096" y="190512"/>
              </a:lnTo>
              <a:close/>
            </a:path>
            <a:path w="6350" h="554990">
              <a:moveTo>
                <a:pt x="6096" y="0"/>
              </a:moveTo>
              <a:lnTo>
                <a:pt x="0" y="0"/>
              </a:lnTo>
              <a:lnTo>
                <a:pt x="0" y="184404"/>
              </a:lnTo>
              <a:lnTo>
                <a:pt x="6096" y="184404"/>
              </a:lnTo>
              <a:lnTo>
                <a:pt x="6096" y="0"/>
              </a:lnTo>
              <a:close/>
            </a:path>
          </a:pathLst>
        </a:custGeom>
        <a:solidFill>
          <a:srgbClr val="000000"/>
        </a:solidFill>
      </xdr:spPr>
    </xdr:sp>
    <xdr:clientData/>
  </xdr:oneCellAnchor>
  <xdr:twoCellAnchor editAs="absolute">
    <xdr:from>
      <xdr:col>5</xdr:col>
      <xdr:colOff>152400</xdr:colOff>
      <xdr:row>9</xdr:row>
      <xdr:rowOff>434340</xdr:rowOff>
    </xdr:from>
    <xdr:to>
      <xdr:col>7</xdr:col>
      <xdr:colOff>887506</xdr:colOff>
      <xdr:row>9</xdr:row>
      <xdr:rowOff>2042160</xdr:rowOff>
    </xdr:to>
    <xdr:sp macro="" textlink="">
      <xdr:nvSpPr>
        <xdr:cNvPr id="11" name="テキスト ボックス 10">
          <a:extLst>
            <a:ext uri="{FF2B5EF4-FFF2-40B4-BE49-F238E27FC236}">
              <a16:creationId xmlns:a16="http://schemas.microsoft.com/office/drawing/2014/main" id="{EBF4F88E-FB3F-7F9A-A854-A243B5BEA187}"/>
            </a:ext>
          </a:extLst>
        </xdr:cNvPr>
        <xdr:cNvSpPr txBox="1"/>
      </xdr:nvSpPr>
      <xdr:spPr>
        <a:xfrm>
          <a:off x="5253318" y="3957469"/>
          <a:ext cx="1595717" cy="1607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＜試験会場＞</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京都橘大学 </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キャンパス内</a:t>
          </a:r>
          <a:endParaRPr kumimoji="1" lang="en-US" altLang="ja-JP" sz="1000">
            <a:latin typeface="ＭＳ 明朝" panose="02020609040205080304" pitchFamily="17" charset="-128"/>
            <a:ea typeface="ＭＳ 明朝" panose="02020609040205080304" pitchFamily="17" charset="-128"/>
          </a:endParaRPr>
        </a:p>
        <a:p>
          <a:endParaRPr kumimoji="1" lang="ja-JP" altLang="en-US"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京都市山科区</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大宅山田町</a:t>
          </a:r>
          <a:r>
            <a:rPr kumimoji="1" lang="en-US" altLang="ja-JP" sz="1000">
              <a:latin typeface="ＭＳ 明朝" panose="02020609040205080304" pitchFamily="17" charset="-128"/>
              <a:ea typeface="ＭＳ 明朝" panose="02020609040205080304" pitchFamily="17" charset="-128"/>
            </a:rPr>
            <a:t>34</a:t>
          </a:r>
        </a:p>
        <a:p>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試験日当日の連絡先</a:t>
          </a:r>
          <a:r>
            <a:rPr kumimoji="1" lang="en-US" altLang="ja-JP" sz="1000">
              <a:latin typeface="ＭＳ 明朝" panose="02020609040205080304" pitchFamily="17" charset="-128"/>
              <a:ea typeface="ＭＳ 明朝" panose="02020609040205080304" pitchFamily="17" charset="-128"/>
            </a:rPr>
            <a:t>)</a:t>
          </a:r>
        </a:p>
        <a:p>
          <a:r>
            <a:rPr kumimoji="1" lang="en-US" altLang="ja-JP" sz="1000">
              <a:latin typeface="ＭＳ 明朝" panose="02020609040205080304" pitchFamily="17" charset="-128"/>
              <a:ea typeface="ＭＳ 明朝" panose="02020609040205080304" pitchFamily="17" charset="-128"/>
            </a:rPr>
            <a:t>TEL075-574-4133</a:t>
          </a:r>
          <a:endParaRPr kumimoji="1" lang="ja-JP" altLang="en-US" sz="1000">
            <a:latin typeface="ＭＳ 明朝" panose="02020609040205080304" pitchFamily="17" charset="-128"/>
            <a:ea typeface="ＭＳ 明朝" panose="02020609040205080304" pitchFamily="17" charset="-128"/>
          </a:endParaRPr>
        </a:p>
      </xdr:txBody>
    </xdr:sp>
    <xdr:clientData/>
  </xdr:twoCellAnchor>
  <xdr:twoCellAnchor editAs="absolute">
    <xdr:from>
      <xdr:col>7</xdr:col>
      <xdr:colOff>1355913</xdr:colOff>
      <xdr:row>9</xdr:row>
      <xdr:rowOff>44824</xdr:rowOff>
    </xdr:from>
    <xdr:to>
      <xdr:col>7</xdr:col>
      <xdr:colOff>2901848</xdr:colOff>
      <xdr:row>9</xdr:row>
      <xdr:rowOff>2106071</xdr:rowOff>
    </xdr:to>
    <xdr:sp macro="" textlink="">
      <xdr:nvSpPr>
        <xdr:cNvPr id="9" name="テキスト ボックス 8">
          <a:extLst>
            <a:ext uri="{FF2B5EF4-FFF2-40B4-BE49-F238E27FC236}">
              <a16:creationId xmlns:a16="http://schemas.microsoft.com/office/drawing/2014/main" id="{88A6E4D0-64DF-423B-ADD2-730C9AB610CE}"/>
            </a:ext>
          </a:extLst>
        </xdr:cNvPr>
        <xdr:cNvSpPr txBox="1">
          <a:spLocks noChangeAspect="1"/>
        </xdr:cNvSpPr>
      </xdr:nvSpPr>
      <xdr:spPr>
        <a:xfrm>
          <a:off x="7317442" y="3567953"/>
          <a:ext cx="1545935" cy="20612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写真貼付</a:t>
          </a:r>
        </a:p>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縦</a:t>
          </a:r>
          <a:r>
            <a:rPr kumimoji="1" lang="en-US" altLang="ja-JP" sz="1100">
              <a:latin typeface="ＭＳ 明朝" panose="02020609040205080304" pitchFamily="17" charset="-128"/>
              <a:ea typeface="ＭＳ 明朝" panose="02020609040205080304" pitchFamily="17" charset="-128"/>
            </a:rPr>
            <a:t>4cm×</a:t>
          </a:r>
          <a:r>
            <a:rPr kumimoji="1" lang="ja-JP" altLang="en-US" sz="1100">
              <a:latin typeface="ＭＳ 明朝" panose="02020609040205080304" pitchFamily="17" charset="-128"/>
              <a:ea typeface="ＭＳ 明朝" panose="02020609040205080304" pitchFamily="17" charset="-128"/>
            </a:rPr>
            <a:t>横</a:t>
          </a:r>
          <a:r>
            <a:rPr kumimoji="1" lang="en-US" altLang="ja-JP" sz="1100">
              <a:latin typeface="ＭＳ 明朝" panose="02020609040205080304" pitchFamily="17" charset="-128"/>
              <a:ea typeface="ＭＳ 明朝" panose="02020609040205080304" pitchFamily="17" charset="-128"/>
            </a:rPr>
            <a:t>3cm)</a:t>
          </a:r>
        </a:p>
        <a:p>
          <a:pPr algn="ctr"/>
          <a:endParaRPr kumimoji="1" lang="en-US" altLang="ja-JP" sz="1050">
            <a:latin typeface="ＭＳ 明朝" panose="02020609040205080304" pitchFamily="17" charset="-128"/>
            <a:ea typeface="ＭＳ 明朝" panose="02020609040205080304" pitchFamily="17" charset="-128"/>
          </a:endParaRPr>
        </a:p>
        <a:p>
          <a:pPr algn="ctr"/>
          <a:r>
            <a:rPr kumimoji="1" lang="ja-JP" altLang="en-US" sz="1000">
              <a:latin typeface="ＭＳ 明朝" panose="02020609040205080304" pitchFamily="17" charset="-128"/>
              <a:ea typeface="ＭＳ 明朝" panose="02020609040205080304" pitchFamily="17" charset="-128"/>
            </a:rPr>
            <a:t>写真裏面に</a:t>
          </a:r>
          <a:endParaRPr kumimoji="1" lang="en-US" altLang="ja-JP" sz="1000">
            <a:latin typeface="ＭＳ 明朝" panose="02020609040205080304" pitchFamily="17" charset="-128"/>
            <a:ea typeface="ＭＳ 明朝" panose="02020609040205080304" pitchFamily="17" charset="-128"/>
          </a:endParaRPr>
        </a:p>
        <a:p>
          <a:pPr algn="ctr"/>
          <a:r>
            <a:rPr kumimoji="1" lang="ja-JP" altLang="en-US" sz="1000">
              <a:latin typeface="ＭＳ 明朝" panose="02020609040205080304" pitchFamily="17" charset="-128"/>
              <a:ea typeface="ＭＳ 明朝" panose="02020609040205080304" pitchFamily="17" charset="-128"/>
            </a:rPr>
            <a:t>氏名と生年月日を</a:t>
          </a:r>
        </a:p>
        <a:p>
          <a:pPr algn="ctr"/>
          <a:r>
            <a:rPr kumimoji="1" lang="ja-JP" altLang="en-US" sz="1000">
              <a:latin typeface="ＭＳ 明朝" panose="02020609040205080304" pitchFamily="17" charset="-128"/>
              <a:ea typeface="ＭＳ 明朝" panose="02020609040205080304" pitchFamily="17" charset="-128"/>
            </a:rPr>
            <a:t>記入のこと</a:t>
          </a:r>
          <a:endParaRPr kumimoji="1" lang="en-US" altLang="ja-JP" sz="1050">
            <a:latin typeface="+mn-lt"/>
            <a:ea typeface="+mn-ea"/>
          </a:endParaRPr>
        </a:p>
      </xdr:txBody>
    </xdr:sp>
    <xdr:clientData/>
  </xdr:twoCellAnchor>
  <xdr:twoCellAnchor>
    <xdr:from>
      <xdr:col>0</xdr:col>
      <xdr:colOff>116541</xdr:colOff>
      <xdr:row>0</xdr:row>
      <xdr:rowOff>116542</xdr:rowOff>
    </xdr:from>
    <xdr:to>
      <xdr:col>2</xdr:col>
      <xdr:colOff>322729</xdr:colOff>
      <xdr:row>1</xdr:row>
      <xdr:rowOff>152400</xdr:rowOff>
    </xdr:to>
    <xdr:sp macro="" textlink="">
      <xdr:nvSpPr>
        <xdr:cNvPr id="4" name="テキスト ボックス 3">
          <a:extLst>
            <a:ext uri="{FF2B5EF4-FFF2-40B4-BE49-F238E27FC236}">
              <a16:creationId xmlns:a16="http://schemas.microsoft.com/office/drawing/2014/main" id="{58C5702D-30BC-4633-8442-67FFBCBD0054}"/>
            </a:ext>
          </a:extLst>
        </xdr:cNvPr>
        <xdr:cNvSpPr txBox="1"/>
      </xdr:nvSpPr>
      <xdr:spPr>
        <a:xfrm>
          <a:off x="116541" y="116542"/>
          <a:ext cx="1066800" cy="44823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0">
              <a:latin typeface="ＭＳ 明朝" panose="02020609040205080304" pitchFamily="17" charset="-128"/>
              <a:ea typeface="ＭＳ 明朝" panose="02020609040205080304" pitchFamily="17" charset="-128"/>
            </a:rPr>
            <a:t>様式Ｈ</a:t>
          </a:r>
          <a:endParaRPr kumimoji="1" lang="en-US" altLang="ja-JP" sz="2000" b="0">
            <a:latin typeface="ＭＳ 明朝" panose="02020609040205080304" pitchFamily="17" charset="-128"/>
            <a:ea typeface="ＭＳ 明朝" panose="02020609040205080304" pitchFamily="17" charset="-128"/>
          </a:endParaRP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CF9E2-66C9-4C03-9E16-CAB4C1D7D34E}">
  <sheetPr>
    <tabColor rgb="FFFFC000"/>
  </sheetPr>
  <dimension ref="B2:J20"/>
  <sheetViews>
    <sheetView showGridLines="0" view="pageBreakPreview" topLeftCell="A7" zoomScale="73" zoomScaleNormal="95" zoomScaleSheetLayoutView="73" workbookViewId="0">
      <selection activeCell="O14" sqref="O14"/>
    </sheetView>
  </sheetViews>
  <sheetFormatPr defaultRowHeight="13.2" x14ac:dyDescent="0.25"/>
  <sheetData>
    <row r="2" spans="2:2" x14ac:dyDescent="0.25">
      <c r="B2" s="169"/>
    </row>
    <row r="3" spans="2:2" x14ac:dyDescent="0.25">
      <c r="B3" s="170"/>
    </row>
    <row r="5" spans="2:2" x14ac:dyDescent="0.25">
      <c r="B5" s="169"/>
    </row>
    <row r="20" spans="10:10" x14ac:dyDescent="0.25">
      <c r="J20" s="172"/>
    </row>
  </sheetData>
  <sheetProtection sheet="1" objects="1" scenarios="1"/>
  <phoneticPr fontId="7"/>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pageSetUpPr fitToPage="1"/>
  </sheetPr>
  <dimension ref="A1:H34"/>
  <sheetViews>
    <sheetView showGridLines="0" view="pageBreakPreview" topLeftCell="A8" zoomScale="115" zoomScaleNormal="82" zoomScaleSheetLayoutView="115" workbookViewId="0">
      <selection activeCell="D15" sqref="D15:H15"/>
    </sheetView>
  </sheetViews>
  <sheetFormatPr defaultRowHeight="13.2" x14ac:dyDescent="0.25"/>
  <cols>
    <col min="1" max="2" width="14" style="5" customWidth="1"/>
    <col min="3" max="3" width="30.6640625" style="5" customWidth="1"/>
    <col min="4" max="4" width="8.77734375" style="5" customWidth="1"/>
    <col min="5" max="7" width="5.5546875" style="5" customWidth="1"/>
    <col min="8" max="8" width="14" style="5" customWidth="1"/>
  </cols>
  <sheetData>
    <row r="1" spans="1:8" ht="32.4" customHeight="1" x14ac:dyDescent="0.15">
      <c r="A1" s="171"/>
      <c r="B1" s="171"/>
      <c r="C1" s="1"/>
      <c r="D1" s="1"/>
      <c r="E1" s="1"/>
      <c r="F1" s="1"/>
      <c r="G1" s="1"/>
      <c r="H1" s="1"/>
    </row>
    <row r="2" spans="1:8" ht="32.4" customHeight="1" x14ac:dyDescent="0.25">
      <c r="A2" s="226" t="s">
        <v>17</v>
      </c>
      <c r="B2" s="226"/>
      <c r="C2" s="226"/>
      <c r="D2" s="226"/>
      <c r="E2" s="226"/>
      <c r="F2" s="226"/>
      <c r="G2" s="226"/>
      <c r="H2" s="226"/>
    </row>
    <row r="3" spans="1:8" ht="55.2" customHeight="1" x14ac:dyDescent="0.15">
      <c r="A3" s="3"/>
      <c r="B3" s="3"/>
      <c r="C3" s="1"/>
      <c r="D3" s="1"/>
      <c r="E3" s="1"/>
      <c r="F3" s="1"/>
      <c r="G3" s="1"/>
      <c r="H3" s="1"/>
    </row>
    <row r="4" spans="1:8" ht="32.4" customHeight="1" x14ac:dyDescent="0.25">
      <c r="A4" s="235" t="s">
        <v>159</v>
      </c>
      <c r="B4" s="235"/>
      <c r="C4" s="235"/>
      <c r="D4" s="235"/>
      <c r="E4" s="235"/>
      <c r="F4" s="235"/>
      <c r="G4" s="235"/>
      <c r="H4" s="235"/>
    </row>
    <row r="5" spans="1:8" ht="48.6" customHeight="1" x14ac:dyDescent="0.25">
      <c r="A5" s="13"/>
      <c r="B5" s="13"/>
      <c r="C5" s="13"/>
      <c r="D5" s="13"/>
      <c r="E5" s="13"/>
      <c r="F5" s="13"/>
      <c r="G5" s="13"/>
      <c r="H5" s="13"/>
    </row>
    <row r="6" spans="1:8" ht="32.4" customHeight="1" x14ac:dyDescent="0.25">
      <c r="A6" s="236" t="s">
        <v>0</v>
      </c>
      <c r="B6" s="236"/>
      <c r="C6" s="236"/>
      <c r="D6" s="236"/>
      <c r="E6" s="236"/>
      <c r="F6" s="236"/>
      <c r="G6" s="236"/>
      <c r="H6" s="236"/>
    </row>
    <row r="7" spans="1:8" ht="32.4" customHeight="1" x14ac:dyDescent="0.25">
      <c r="A7" s="234" t="s">
        <v>1</v>
      </c>
      <c r="B7" s="234"/>
      <c r="C7" s="234"/>
      <c r="D7" s="234"/>
      <c r="E7" s="234"/>
      <c r="F7" s="234"/>
      <c r="G7" s="234"/>
      <c r="H7" s="234"/>
    </row>
    <row r="8" spans="1:8" ht="32.4" customHeight="1" x14ac:dyDescent="0.25">
      <c r="A8" s="234" t="s">
        <v>2</v>
      </c>
      <c r="B8" s="234"/>
      <c r="C8" s="234"/>
      <c r="D8" s="234"/>
      <c r="E8" s="234"/>
      <c r="F8" s="234"/>
      <c r="G8" s="234"/>
      <c r="H8" s="234"/>
    </row>
    <row r="9" spans="1:8" ht="32.4" customHeight="1" x14ac:dyDescent="0.25">
      <c r="A9" s="234" t="s">
        <v>3</v>
      </c>
      <c r="B9" s="234"/>
      <c r="C9" s="234"/>
      <c r="D9" s="234"/>
      <c r="E9" s="234"/>
      <c r="F9" s="234"/>
      <c r="G9" s="234"/>
      <c r="H9" s="234"/>
    </row>
    <row r="10" spans="1:8" ht="32.4" customHeight="1" x14ac:dyDescent="0.25">
      <c r="A10" s="14"/>
      <c r="B10" s="14"/>
      <c r="C10" s="14"/>
      <c r="D10" s="14"/>
      <c r="E10" s="14"/>
      <c r="F10" s="14"/>
      <c r="G10" s="14"/>
      <c r="H10" s="14"/>
    </row>
    <row r="11" spans="1:8" ht="32.4" customHeight="1" x14ac:dyDescent="0.25">
      <c r="A11" s="10"/>
      <c r="B11" s="10"/>
      <c r="C11" s="9" t="s">
        <v>168</v>
      </c>
      <c r="D11" s="233"/>
      <c r="E11" s="233"/>
      <c r="F11" s="233"/>
      <c r="G11" s="233"/>
      <c r="H11" s="233"/>
    </row>
    <row r="12" spans="1:8" ht="3.6" customHeight="1" x14ac:dyDescent="0.25">
      <c r="A12" s="10"/>
      <c r="B12" s="10"/>
      <c r="C12" s="10"/>
      <c r="D12" s="10"/>
      <c r="E12" s="10"/>
      <c r="F12" s="10"/>
      <c r="G12" s="10"/>
      <c r="H12" s="10"/>
    </row>
    <row r="13" spans="1:8" ht="15.6" customHeight="1" x14ac:dyDescent="0.25">
      <c r="A13" s="2"/>
      <c r="B13" s="2"/>
      <c r="C13" s="9" t="s">
        <v>75</v>
      </c>
      <c r="D13" s="228"/>
      <c r="E13" s="228"/>
      <c r="F13" s="228"/>
      <c r="G13" s="228"/>
      <c r="H13" s="228"/>
    </row>
    <row r="14" spans="1:8" ht="3" customHeight="1" x14ac:dyDescent="0.25">
      <c r="A14" s="2"/>
      <c r="B14" s="2"/>
      <c r="C14" s="9"/>
      <c r="D14" s="12"/>
      <c r="E14" s="12"/>
      <c r="F14" s="12"/>
      <c r="G14" s="12"/>
      <c r="H14" s="12"/>
    </row>
    <row r="15" spans="1:8" ht="32.4" customHeight="1" x14ac:dyDescent="0.25">
      <c r="A15" s="10"/>
      <c r="B15" s="10"/>
      <c r="C15" s="8" t="s">
        <v>169</v>
      </c>
      <c r="D15" s="229"/>
      <c r="E15" s="229"/>
      <c r="F15" s="229"/>
      <c r="G15" s="229"/>
      <c r="H15" s="229"/>
    </row>
    <row r="16" spans="1:8" ht="3" customHeight="1" x14ac:dyDescent="0.25">
      <c r="A16" s="10"/>
      <c r="B16" s="10"/>
      <c r="C16" s="8"/>
      <c r="D16" s="19"/>
      <c r="E16" s="19"/>
      <c r="F16" s="19"/>
      <c r="G16" s="19"/>
      <c r="H16" s="19"/>
    </row>
    <row r="17" spans="1:8" ht="32.4" customHeight="1" x14ac:dyDescent="0.25">
      <c r="C17" s="9" t="s">
        <v>7</v>
      </c>
      <c r="D17" s="230"/>
      <c r="E17" s="230"/>
      <c r="F17" s="230"/>
      <c r="G17" s="230"/>
      <c r="H17" s="230"/>
    </row>
    <row r="18" spans="1:8" ht="32.4" customHeight="1" x14ac:dyDescent="0.25">
      <c r="C18" s="9"/>
      <c r="D18" s="18"/>
      <c r="E18" s="17"/>
      <c r="F18" s="17"/>
      <c r="G18" s="17"/>
      <c r="H18" s="17"/>
    </row>
    <row r="19" spans="1:8" ht="18" customHeight="1" x14ac:dyDescent="0.25">
      <c r="A19" s="9"/>
      <c r="B19" s="9" t="s">
        <v>9</v>
      </c>
      <c r="C19" s="231"/>
      <c r="D19" s="231"/>
      <c r="E19" s="231"/>
      <c r="F19" s="231"/>
      <c r="G19" s="231"/>
      <c r="H19" s="231"/>
    </row>
    <row r="20" spans="1:8" ht="3" customHeight="1" x14ac:dyDescent="0.25">
      <c r="A20" s="9"/>
      <c r="B20" s="9"/>
      <c r="C20" s="203"/>
      <c r="D20" s="11"/>
      <c r="E20" s="11"/>
      <c r="F20" s="11"/>
      <c r="G20" s="11"/>
      <c r="H20" s="11"/>
    </row>
    <row r="21" spans="1:8" ht="14.4" x14ac:dyDescent="0.25">
      <c r="A21" s="9"/>
      <c r="B21" s="9" t="s">
        <v>75</v>
      </c>
      <c r="C21" s="232"/>
      <c r="D21" s="232"/>
      <c r="E21" s="232"/>
      <c r="F21" s="232"/>
      <c r="G21" s="232"/>
      <c r="H21" s="232"/>
    </row>
    <row r="22" spans="1:8" ht="3" customHeight="1" x14ac:dyDescent="0.25">
      <c r="A22" s="9"/>
      <c r="B22" s="9"/>
      <c r="C22" s="203"/>
      <c r="D22" s="175"/>
      <c r="E22" s="175"/>
      <c r="F22" s="175"/>
      <c r="G22" s="175"/>
      <c r="H22" s="175"/>
    </row>
    <row r="23" spans="1:8" ht="32.4" customHeight="1" x14ac:dyDescent="0.25">
      <c r="A23" s="8"/>
      <c r="B23" s="8" t="s">
        <v>8</v>
      </c>
      <c r="C23" s="227"/>
      <c r="D23" s="227"/>
      <c r="E23" s="227"/>
      <c r="F23" s="227"/>
      <c r="G23" s="227"/>
      <c r="H23" s="227"/>
    </row>
    <row r="24" spans="1:8" ht="3" customHeight="1" x14ac:dyDescent="0.25">
      <c r="A24" s="10"/>
      <c r="B24" s="10"/>
      <c r="C24" s="8"/>
      <c r="D24" s="17"/>
      <c r="E24" s="17"/>
      <c r="F24" s="17"/>
      <c r="G24" s="17"/>
      <c r="H24" s="17"/>
    </row>
    <row r="25" spans="1:8" ht="18.600000000000001" customHeight="1" x14ac:dyDescent="0.25">
      <c r="A25" s="10"/>
      <c r="B25" s="10"/>
      <c r="C25" s="8" t="s">
        <v>10</v>
      </c>
      <c r="D25" s="185"/>
      <c r="E25" s="11" t="s">
        <v>16</v>
      </c>
      <c r="F25" s="184"/>
      <c r="G25" s="11" t="s">
        <v>16</v>
      </c>
      <c r="H25" s="186"/>
    </row>
    <row r="26" spans="1:8" ht="4.2" customHeight="1" x14ac:dyDescent="0.25">
      <c r="A26" s="10"/>
      <c r="B26" s="10"/>
      <c r="C26" s="8"/>
      <c r="D26" s="160"/>
      <c r="E26" s="11"/>
      <c r="F26" s="160"/>
      <c r="G26" s="11"/>
      <c r="H26" s="175"/>
    </row>
    <row r="27" spans="1:8" ht="18.600000000000001" customHeight="1" x14ac:dyDescent="0.25">
      <c r="A27" s="16"/>
      <c r="B27" s="16"/>
      <c r="C27" s="8" t="s">
        <v>11</v>
      </c>
      <c r="D27" s="185"/>
      <c r="E27" s="11" t="s">
        <v>16</v>
      </c>
      <c r="F27" s="184"/>
      <c r="G27" s="11" t="s">
        <v>16</v>
      </c>
      <c r="H27" s="186"/>
    </row>
    <row r="28" spans="1:8" ht="18.600000000000001" customHeight="1" x14ac:dyDescent="0.25">
      <c r="A28" s="16"/>
      <c r="B28" s="16"/>
      <c r="C28" s="8"/>
      <c r="D28" s="21"/>
      <c r="E28" s="17"/>
      <c r="F28" s="12"/>
      <c r="G28" s="17"/>
      <c r="H28" s="20"/>
    </row>
    <row r="29" spans="1:8" ht="18.600000000000001" customHeight="1" x14ac:dyDescent="0.25">
      <c r="A29" s="16"/>
      <c r="B29" s="16"/>
      <c r="C29" s="8"/>
      <c r="D29" s="21"/>
      <c r="E29" s="17"/>
      <c r="F29" s="12"/>
      <c r="G29" s="17"/>
      <c r="H29" s="20"/>
    </row>
    <row r="30" spans="1:8" x14ac:dyDescent="0.25">
      <c r="A30" s="7"/>
      <c r="B30" s="7"/>
      <c r="C30" s="7"/>
      <c r="D30" s="7"/>
      <c r="E30" s="7"/>
      <c r="F30" s="7"/>
      <c r="G30" s="7"/>
      <c r="H30" s="7"/>
    </row>
    <row r="31" spans="1:8" ht="18" customHeight="1" x14ac:dyDescent="0.25">
      <c r="A31" s="7"/>
      <c r="B31" s="7"/>
      <c r="C31" s="7"/>
      <c r="D31" s="7"/>
      <c r="E31" s="7"/>
      <c r="F31" s="7"/>
      <c r="G31" s="7"/>
      <c r="H31" s="7"/>
    </row>
    <row r="32" spans="1:8" x14ac:dyDescent="0.25">
      <c r="A32" s="7" t="s">
        <v>12</v>
      </c>
      <c r="B32" s="7"/>
      <c r="C32" s="7"/>
      <c r="D32" s="7"/>
      <c r="E32" s="7"/>
      <c r="F32" s="7"/>
      <c r="G32" s="7"/>
      <c r="H32" s="7"/>
    </row>
    <row r="33" spans="1:8" x14ac:dyDescent="0.25">
      <c r="A33" s="7"/>
      <c r="B33" s="7"/>
      <c r="C33" s="7"/>
      <c r="D33" s="7"/>
      <c r="E33" s="7"/>
      <c r="F33" s="7"/>
      <c r="G33" s="7"/>
      <c r="H33" s="7"/>
    </row>
    <row r="34" spans="1:8" x14ac:dyDescent="0.25">
      <c r="A34" s="7"/>
      <c r="B34" s="7"/>
      <c r="C34" s="7"/>
      <c r="D34" s="7"/>
      <c r="E34" s="7"/>
      <c r="F34" s="7"/>
      <c r="G34" s="7"/>
      <c r="H34" s="7"/>
    </row>
  </sheetData>
  <sheetProtection sheet="1" selectLockedCells="1"/>
  <mergeCells count="13">
    <mergeCell ref="A2:H2"/>
    <mergeCell ref="C23:H23"/>
    <mergeCell ref="D13:H13"/>
    <mergeCell ref="D15:H15"/>
    <mergeCell ref="D17:H17"/>
    <mergeCell ref="C19:H19"/>
    <mergeCell ref="C21:H21"/>
    <mergeCell ref="D11:H11"/>
    <mergeCell ref="A9:H9"/>
    <mergeCell ref="A4:H4"/>
    <mergeCell ref="A6:H6"/>
    <mergeCell ref="A7:H7"/>
    <mergeCell ref="A8:H8"/>
  </mergeCells>
  <phoneticPr fontId="7"/>
  <dataValidations xWindow="707" yWindow="819" count="7">
    <dataValidation imeMode="fullKatakana" allowBlank="1" showInputMessage="1" showErrorMessage="1" errorTitle="全角カナで入力してください。" promptTitle="全角カナで入力してください。" prompt="番号はフリガナ不要です。" sqref="C21:H21" xr:uid="{E49EDF74-E176-490F-B412-FF5DA83D9236}"/>
    <dataValidation type="date" imeMode="fullAlpha" allowBlank="1" showInputMessage="1" showErrorMessage="1" errorTitle="スラッシュを入れて半角数字で入力してください。" error="例）2026/8/31_x000a_" promptTitle="スラッシュを入れて入力してください。" prompt="例）2026/8/31_x000a__x000a_※記入日と生年月日を入力すると、②様式Ｂの年齢が自動計算されます。" sqref="D11:H11" xr:uid="{8BE9E863-0386-43F3-B6A4-A9B37C11EBF4}">
      <formula1>46113</formula1>
      <formula2>46295</formula2>
    </dataValidation>
    <dataValidation imeMode="halfAlpha" allowBlank="1" showInputMessage="1" showErrorMessage="1" errorTitle="半角数字で入力してください。" promptTitle="半角数字で入力してください。" sqref="F25 G25:H27 F26:F27 E25:E27 D26:D27 D25" xr:uid="{5D284A4B-CD7D-42B8-932B-719EDF3D060C}"/>
    <dataValidation type="custom" allowBlank="1" showInputMessage="1" showErrorMessage="1" errorTitle="入力は不要です（自署です）" promptTitle="この部分は、印刷後、自署にてご記入ください" prompt="例）橘　香里" sqref="D15:H15" xr:uid="{1C348696-CB69-48B4-AE5F-CD98C327E4A9}">
      <formula1>""</formula1>
    </dataValidation>
    <dataValidation type="date" imeMode="halfAlpha" allowBlank="1" showInputMessage="1" showErrorMessage="1" errorTitle="スラッシュを入れて半角数字で入力してください。" error="例）1985/4/5_x000a_" promptTitle="スラッシュを入れて入力してください。" prompt="例）1984/4/5" sqref="D17:H17" xr:uid="{B2084C52-0B04-4214-B3F2-B107AD0F1E35}">
      <formula1>18264</formula1>
      <formula2>39082</formula2>
    </dataValidation>
    <dataValidation imeMode="fullKatakana" allowBlank="1" showInputMessage="1" showErrorMessage="1" promptTitle="全角カナで入力してください。" prompt="例）タチバナ　カオリ" sqref="D13:H13" xr:uid="{1170D474-322B-4A64-A4A8-30DD342AE52F}"/>
    <dataValidation imeMode="halfAlpha" allowBlank="1" showInputMessage="1" showErrorMessage="1" errorTitle="ハイフンを入れて、半角数字で入力してください。" error="例）607-8175" promptTitle="ハイフンを入れて、半角数字で入力してください。" prompt="例）607-8175" sqref="C19:H19" xr:uid="{E44838C8-B970-4207-A59A-99CA5BBF2CB5}"/>
  </dataValidations>
  <pageMargins left="0.7" right="0.7" top="0.75" bottom="0.75" header="0.3" footer="0.3"/>
  <pageSetup paperSize="9" scale="99" orientation="portrait" blackAndWhite="1" copies="2"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D488-17D3-4A13-B3EE-D7F018078933}">
  <sheetPr>
    <pageSetUpPr fitToPage="1"/>
  </sheetPr>
  <dimension ref="A1:V65"/>
  <sheetViews>
    <sheetView showGridLines="0" tabSelected="1" view="pageBreakPreview" topLeftCell="A32" zoomScale="85" zoomScaleNormal="70" zoomScaleSheetLayoutView="85" workbookViewId="0">
      <selection activeCell="E52" sqref="E52:G52"/>
    </sheetView>
  </sheetViews>
  <sheetFormatPr defaultColWidth="9.6640625" defaultRowHeight="13.2" outlineLevelRow="1" x14ac:dyDescent="0.25"/>
  <cols>
    <col min="1" max="1" width="7" style="22" customWidth="1"/>
    <col min="2" max="4" width="3.88671875" style="22" customWidth="1"/>
    <col min="5" max="5" width="7" style="22" customWidth="1"/>
    <col min="6" max="7" width="3.88671875" style="22" customWidth="1"/>
    <col min="8" max="8" width="12.21875" style="22" customWidth="1"/>
    <col min="9" max="11" width="6.77734375" style="22" customWidth="1"/>
    <col min="12" max="12" width="7.33203125" style="22" customWidth="1"/>
    <col min="13" max="15" width="6.77734375" style="22" customWidth="1"/>
    <col min="16" max="18" width="5.6640625" style="22" customWidth="1"/>
    <col min="19" max="19" width="10.5546875" style="22" customWidth="1"/>
    <col min="20" max="22" width="4.109375" style="22" customWidth="1"/>
    <col min="23" max="16384" width="9.6640625" style="22"/>
  </cols>
  <sheetData>
    <row r="1" spans="1:22" ht="24.6" customHeight="1" x14ac:dyDescent="0.25">
      <c r="A1" s="237" t="s">
        <v>18</v>
      </c>
      <c r="B1" s="237"/>
      <c r="C1" s="237"/>
      <c r="D1" s="237"/>
      <c r="E1" s="237"/>
      <c r="F1" s="237"/>
      <c r="G1" s="237"/>
      <c r="H1" s="237"/>
      <c r="I1" s="237"/>
      <c r="J1" s="237"/>
      <c r="K1" s="237"/>
      <c r="L1" s="237"/>
      <c r="M1" s="237"/>
      <c r="N1" s="237"/>
      <c r="O1" s="237"/>
      <c r="P1" s="237"/>
      <c r="Q1" s="237"/>
      <c r="R1" s="237"/>
      <c r="S1" s="237"/>
      <c r="T1" s="237"/>
      <c r="U1" s="237"/>
      <c r="V1" s="237"/>
    </row>
    <row r="2" spans="1:22" ht="28.2" x14ac:dyDescent="0.25">
      <c r="A2" s="23"/>
      <c r="B2" s="23"/>
      <c r="C2" s="23"/>
      <c r="D2" s="23"/>
      <c r="E2" s="23"/>
      <c r="F2" s="23"/>
      <c r="G2" s="23"/>
      <c r="H2" s="23"/>
      <c r="I2" s="23"/>
      <c r="J2" s="23"/>
      <c r="K2" s="23"/>
      <c r="L2" s="23"/>
      <c r="M2" s="23"/>
      <c r="N2" s="23"/>
      <c r="O2" s="23"/>
      <c r="P2" s="23"/>
      <c r="Q2" s="23"/>
      <c r="R2" s="23"/>
      <c r="S2" s="23"/>
      <c r="T2" s="23"/>
      <c r="U2" s="23"/>
    </row>
    <row r="3" spans="1:22" ht="81" customHeight="1" x14ac:dyDescent="0.25">
      <c r="A3" s="238" t="s">
        <v>163</v>
      </c>
      <c r="B3" s="238"/>
      <c r="C3" s="238"/>
      <c r="D3" s="238"/>
      <c r="E3" s="238"/>
      <c r="F3" s="238"/>
      <c r="G3" s="238"/>
      <c r="H3" s="238"/>
      <c r="I3" s="238"/>
      <c r="J3" s="238"/>
      <c r="K3" s="238"/>
      <c r="L3" s="238"/>
      <c r="M3" s="238"/>
      <c r="N3" s="238"/>
      <c r="O3" s="238"/>
      <c r="P3" s="238"/>
      <c r="Q3" s="238"/>
      <c r="R3" s="238"/>
      <c r="S3" s="238"/>
      <c r="T3" s="238"/>
      <c r="U3" s="238"/>
      <c r="V3" s="238"/>
    </row>
    <row r="4" spans="1:22" ht="14.4" x14ac:dyDescent="0.25">
      <c r="R4" s="188" t="s">
        <v>19</v>
      </c>
      <c r="S4" s="239" t="str">
        <f>IF('①様式A（このｼｰﾄから入力してください）'!$D$11="","",'①様式A（このｼｰﾄから入力してください）'!$D$11)</f>
        <v/>
      </c>
      <c r="T4" s="239"/>
      <c r="U4" s="239"/>
      <c r="V4" s="239"/>
    </row>
    <row r="5" spans="1:22" ht="19.95" customHeight="1" x14ac:dyDescent="0.25">
      <c r="J5" s="240" t="s">
        <v>20</v>
      </c>
      <c r="K5" s="241"/>
      <c r="L5" s="242"/>
      <c r="M5" s="243" t="str">
        <f>IF('①様式A（このｼｰﾄから入力してください）'!$D$13="","",'①様式A（このｼｰﾄから入力してください）'!$D$13)</f>
        <v/>
      </c>
      <c r="N5" s="244"/>
      <c r="O5" s="244"/>
      <c r="P5" s="244"/>
      <c r="Q5" s="244"/>
      <c r="R5" s="244"/>
      <c r="S5" s="245" t="s">
        <v>21</v>
      </c>
      <c r="T5" s="246"/>
      <c r="U5" s="247" t="s">
        <v>22</v>
      </c>
      <c r="V5" s="248"/>
    </row>
    <row r="6" spans="1:22" ht="42" customHeight="1" x14ac:dyDescent="0.25">
      <c r="J6" s="251" t="s">
        <v>23</v>
      </c>
      <c r="K6" s="252"/>
      <c r="L6" s="253"/>
      <c r="M6" s="254"/>
      <c r="N6" s="255"/>
      <c r="O6" s="255"/>
      <c r="P6" s="255"/>
      <c r="Q6" s="255"/>
      <c r="R6" s="255"/>
      <c r="S6" s="256"/>
      <c r="T6" s="257"/>
      <c r="U6" s="249"/>
      <c r="V6" s="250"/>
    </row>
    <row r="7" spans="1:22" ht="27.6" customHeight="1" x14ac:dyDescent="0.25">
      <c r="J7" s="275" t="s">
        <v>24</v>
      </c>
      <c r="K7" s="276"/>
      <c r="L7" s="277"/>
      <c r="M7" s="278" t="str">
        <f>IF('①様式A（このｼｰﾄから入力してください）'!$D$17="","",'①様式A（このｼｰﾄから入力してください）'!$D$17)</f>
        <v/>
      </c>
      <c r="N7" s="279"/>
      <c r="O7" s="279"/>
      <c r="P7" s="279"/>
      <c r="Q7" s="279"/>
      <c r="R7" s="279"/>
      <c r="S7" s="189" t="s">
        <v>25</v>
      </c>
      <c r="T7" s="183" t="str">
        <f>IFERROR(DATEDIF($M$7,$S$4,"Y"),"")</f>
        <v/>
      </c>
      <c r="U7" s="190" t="s">
        <v>26</v>
      </c>
      <c r="V7" s="191"/>
    </row>
    <row r="8" spans="1:22" ht="27" customHeight="1" x14ac:dyDescent="0.25"/>
    <row r="9" spans="1:22" ht="24" customHeight="1" x14ac:dyDescent="0.25">
      <c r="A9" s="258" t="s">
        <v>20</v>
      </c>
      <c r="B9" s="258"/>
      <c r="C9" s="258"/>
      <c r="D9" s="258"/>
      <c r="E9" s="280" t="str">
        <f>IF('①様式A（このｼｰﾄから入力してください）'!$C$21="","",'①様式A（このｼｰﾄから入力してください）'!$C$21)</f>
        <v/>
      </c>
      <c r="F9" s="280"/>
      <c r="G9" s="280"/>
      <c r="H9" s="280"/>
      <c r="I9" s="280"/>
      <c r="J9" s="280"/>
      <c r="K9" s="280"/>
      <c r="L9" s="280"/>
      <c r="M9" s="280"/>
      <c r="N9" s="280"/>
      <c r="O9" s="280"/>
      <c r="P9" s="280"/>
      <c r="Q9" s="258" t="s">
        <v>27</v>
      </c>
      <c r="R9" s="258"/>
      <c r="S9" s="259" t="str">
        <f>IF('①様式A（このｼｰﾄから入力してください）'!D25="","",'①様式A（このｼｰﾄから入力してください）'!D25&amp;"-"&amp;'①様式A（このｼｰﾄから入力してください）'!F25&amp;"-"&amp;'①様式A（このｼｰﾄから入力してください）'!H25)</f>
        <v/>
      </c>
      <c r="T9" s="260"/>
      <c r="U9" s="260"/>
      <c r="V9" s="261"/>
    </row>
    <row r="10" spans="1:22" ht="24" customHeight="1" x14ac:dyDescent="0.25">
      <c r="A10" s="258" t="s">
        <v>28</v>
      </c>
      <c r="B10" s="258"/>
      <c r="C10" s="258"/>
      <c r="D10" s="258"/>
      <c r="E10" s="25" t="s">
        <v>29</v>
      </c>
      <c r="F10" s="281" t="str">
        <f>IF('①様式A（このｼｰﾄから入力してください）'!$C$19="","",'①様式A（このｼｰﾄから入力してください）'!$C$19)</f>
        <v/>
      </c>
      <c r="G10" s="282"/>
      <c r="H10" s="283"/>
      <c r="I10" s="284"/>
      <c r="J10" s="284"/>
      <c r="K10" s="284"/>
      <c r="L10" s="284"/>
      <c r="M10" s="284"/>
      <c r="N10" s="284"/>
      <c r="O10" s="284"/>
      <c r="P10" s="281"/>
      <c r="Q10" s="258"/>
      <c r="R10" s="258"/>
      <c r="S10" s="262"/>
      <c r="T10" s="263"/>
      <c r="U10" s="263"/>
      <c r="V10" s="264"/>
    </row>
    <row r="11" spans="1:22" ht="24" customHeight="1" x14ac:dyDescent="0.25">
      <c r="A11" s="258"/>
      <c r="B11" s="258"/>
      <c r="C11" s="258"/>
      <c r="D11" s="258"/>
      <c r="E11" s="285" t="str">
        <f>IF('①様式A（このｼｰﾄから入力してください）'!$C$23="","",'①様式A（このｼｰﾄから入力してください）'!$C$23)</f>
        <v/>
      </c>
      <c r="F11" s="286"/>
      <c r="G11" s="286"/>
      <c r="H11" s="286"/>
      <c r="I11" s="286"/>
      <c r="J11" s="286"/>
      <c r="K11" s="286"/>
      <c r="L11" s="286"/>
      <c r="M11" s="286"/>
      <c r="N11" s="286"/>
      <c r="O11" s="286"/>
      <c r="P11" s="287"/>
      <c r="Q11" s="258" t="s">
        <v>30</v>
      </c>
      <c r="R11" s="258"/>
      <c r="S11" s="259" t="str">
        <f>IF('①様式A（このｼｰﾄから入力してください）'!D27="","",'①様式A（このｼｰﾄから入力してください）'!D27&amp;"-"&amp;'①様式A（このｼｰﾄから入力してください）'!F27&amp;"-"&amp;'①様式A（このｼｰﾄから入力してください）'!H27)</f>
        <v/>
      </c>
      <c r="T11" s="260"/>
      <c r="U11" s="260"/>
      <c r="V11" s="261"/>
    </row>
    <row r="12" spans="1:22" ht="24" customHeight="1" x14ac:dyDescent="0.25">
      <c r="A12" s="258"/>
      <c r="B12" s="258"/>
      <c r="C12" s="258"/>
      <c r="D12" s="258"/>
      <c r="E12" s="262"/>
      <c r="F12" s="263"/>
      <c r="G12" s="263"/>
      <c r="H12" s="263"/>
      <c r="I12" s="263"/>
      <c r="J12" s="263"/>
      <c r="K12" s="263"/>
      <c r="L12" s="263"/>
      <c r="M12" s="263"/>
      <c r="N12" s="263"/>
      <c r="O12" s="263"/>
      <c r="P12" s="264"/>
      <c r="Q12" s="258"/>
      <c r="R12" s="258"/>
      <c r="S12" s="262"/>
      <c r="T12" s="263"/>
      <c r="U12" s="263"/>
      <c r="V12" s="264"/>
    </row>
    <row r="13" spans="1:22" ht="40.200000000000003" customHeight="1" x14ac:dyDescent="0.25">
      <c r="A13" s="265" t="s">
        <v>31</v>
      </c>
      <c r="B13" s="258"/>
      <c r="C13" s="258"/>
      <c r="D13" s="258"/>
      <c r="E13" s="266"/>
      <c r="F13" s="267"/>
      <c r="G13" s="267"/>
      <c r="H13" s="267"/>
      <c r="I13" s="267"/>
      <c r="J13" s="267"/>
      <c r="K13" s="267"/>
      <c r="L13" s="267"/>
      <c r="M13" s="267"/>
      <c r="N13" s="267"/>
      <c r="O13" s="267"/>
      <c r="P13" s="267"/>
      <c r="Q13" s="267"/>
      <c r="R13" s="267"/>
      <c r="S13" s="267"/>
      <c r="T13" s="267"/>
      <c r="U13" s="267"/>
      <c r="V13" s="268"/>
    </row>
    <row r="14" spans="1:22" ht="40.200000000000003" customHeight="1" x14ac:dyDescent="0.25">
      <c r="A14" s="269" t="s">
        <v>32</v>
      </c>
      <c r="B14" s="270"/>
      <c r="C14" s="270"/>
      <c r="D14" s="270"/>
      <c r="E14" s="271"/>
      <c r="F14" s="272"/>
      <c r="G14" s="272"/>
      <c r="H14" s="272"/>
      <c r="I14" s="272"/>
      <c r="J14" s="272"/>
      <c r="K14" s="272"/>
      <c r="L14" s="272"/>
      <c r="M14" s="272"/>
      <c r="N14" s="272"/>
      <c r="O14" s="272"/>
      <c r="P14" s="272"/>
      <c r="Q14" s="272"/>
      <c r="R14" s="272"/>
      <c r="S14" s="272"/>
      <c r="T14" s="272"/>
      <c r="U14" s="272"/>
      <c r="V14" s="273"/>
    </row>
    <row r="15" spans="1:22" ht="36" customHeight="1" x14ac:dyDescent="0.25">
      <c r="A15" s="291"/>
      <c r="B15" s="291"/>
      <c r="C15" s="291"/>
      <c r="D15" s="291"/>
    </row>
    <row r="16" spans="1:22" ht="24" customHeight="1" x14ac:dyDescent="0.25">
      <c r="A16" s="258" t="s">
        <v>20</v>
      </c>
      <c r="B16" s="258"/>
      <c r="C16" s="258"/>
      <c r="D16" s="258"/>
      <c r="E16" s="274"/>
      <c r="F16" s="274"/>
      <c r="G16" s="274"/>
      <c r="H16" s="274"/>
      <c r="I16" s="274"/>
      <c r="J16" s="274"/>
      <c r="K16" s="274"/>
      <c r="L16" s="274"/>
      <c r="M16" s="274"/>
      <c r="N16" s="274"/>
      <c r="O16" s="274"/>
      <c r="P16" s="274"/>
      <c r="Q16" s="292" t="s">
        <v>33</v>
      </c>
      <c r="R16" s="293"/>
      <c r="S16" s="294"/>
      <c r="T16" s="295"/>
      <c r="U16" s="295"/>
      <c r="V16" s="296"/>
    </row>
    <row r="17" spans="1:22" ht="24" customHeight="1" x14ac:dyDescent="0.25">
      <c r="A17" s="265" t="s">
        <v>34</v>
      </c>
      <c r="B17" s="258"/>
      <c r="C17" s="258"/>
      <c r="D17" s="258"/>
      <c r="E17" s="309"/>
      <c r="F17" s="310"/>
      <c r="G17" s="310"/>
      <c r="H17" s="310"/>
      <c r="I17" s="310"/>
      <c r="J17" s="310"/>
      <c r="K17" s="310"/>
      <c r="L17" s="310"/>
      <c r="M17" s="310"/>
      <c r="N17" s="310"/>
      <c r="O17" s="310"/>
      <c r="P17" s="311"/>
      <c r="Q17" s="251"/>
      <c r="R17" s="253"/>
      <c r="S17" s="297"/>
      <c r="T17" s="298"/>
      <c r="U17" s="298"/>
      <c r="V17" s="299"/>
    </row>
    <row r="18" spans="1:22" ht="24" customHeight="1" x14ac:dyDescent="0.25">
      <c r="A18" s="258"/>
      <c r="B18" s="258"/>
      <c r="C18" s="258"/>
      <c r="D18" s="258"/>
      <c r="E18" s="312"/>
      <c r="F18" s="313"/>
      <c r="G18" s="313"/>
      <c r="H18" s="313"/>
      <c r="I18" s="313"/>
      <c r="J18" s="313"/>
      <c r="K18" s="313"/>
      <c r="L18" s="313"/>
      <c r="M18" s="313"/>
      <c r="N18" s="313"/>
      <c r="O18" s="313"/>
      <c r="P18" s="314"/>
      <c r="Q18" s="258" t="s">
        <v>35</v>
      </c>
      <c r="R18" s="258"/>
      <c r="S18" s="315"/>
      <c r="T18" s="316"/>
      <c r="U18" s="284" t="s">
        <v>36</v>
      </c>
      <c r="V18" s="281"/>
    </row>
    <row r="19" spans="1:22" ht="36" customHeight="1" x14ac:dyDescent="0.25">
      <c r="A19" s="258" t="s">
        <v>37</v>
      </c>
      <c r="B19" s="258"/>
      <c r="C19" s="258"/>
      <c r="D19" s="258"/>
      <c r="E19" s="274"/>
      <c r="F19" s="274"/>
      <c r="G19" s="274"/>
      <c r="H19" s="274"/>
      <c r="I19" s="274"/>
      <c r="J19" s="274"/>
      <c r="K19" s="274"/>
      <c r="L19" s="274"/>
      <c r="M19" s="274"/>
      <c r="N19" s="274"/>
      <c r="O19" s="274"/>
      <c r="P19" s="274"/>
      <c r="Q19" s="258"/>
      <c r="R19" s="258"/>
      <c r="S19" s="317"/>
      <c r="T19" s="318"/>
      <c r="U19" s="319"/>
      <c r="V19" s="320"/>
    </row>
    <row r="20" spans="1:22" ht="24" customHeight="1" x14ac:dyDescent="0.25">
      <c r="A20" s="265" t="s">
        <v>38</v>
      </c>
      <c r="B20" s="258"/>
      <c r="C20" s="258"/>
      <c r="D20" s="258"/>
      <c r="E20" s="25" t="s">
        <v>29</v>
      </c>
      <c r="F20" s="288"/>
      <c r="G20" s="289"/>
      <c r="H20" s="290"/>
      <c r="I20" s="284"/>
      <c r="J20" s="284"/>
      <c r="K20" s="284"/>
      <c r="L20" s="284"/>
      <c r="M20" s="284"/>
      <c r="N20" s="284"/>
      <c r="O20" s="284"/>
      <c r="P20" s="281"/>
      <c r="Q20" s="258" t="s">
        <v>27</v>
      </c>
      <c r="R20" s="258"/>
      <c r="S20" s="294"/>
      <c r="T20" s="295"/>
      <c r="U20" s="295"/>
      <c r="V20" s="296"/>
    </row>
    <row r="21" spans="1:22" ht="24" customHeight="1" x14ac:dyDescent="0.25">
      <c r="A21" s="258"/>
      <c r="B21" s="258"/>
      <c r="C21" s="258"/>
      <c r="D21" s="258"/>
      <c r="E21" s="300"/>
      <c r="F21" s="301"/>
      <c r="G21" s="301"/>
      <c r="H21" s="301"/>
      <c r="I21" s="301"/>
      <c r="J21" s="301"/>
      <c r="K21" s="301"/>
      <c r="L21" s="301"/>
      <c r="M21" s="301"/>
      <c r="N21" s="301"/>
      <c r="O21" s="301"/>
      <c r="P21" s="302"/>
      <c r="Q21" s="258"/>
      <c r="R21" s="258"/>
      <c r="S21" s="297"/>
      <c r="T21" s="298"/>
      <c r="U21" s="298"/>
      <c r="V21" s="299"/>
    </row>
    <row r="22" spans="1:22" ht="24" customHeight="1" x14ac:dyDescent="0.25">
      <c r="A22" s="258"/>
      <c r="B22" s="258"/>
      <c r="C22" s="258"/>
      <c r="D22" s="258"/>
      <c r="E22" s="303"/>
      <c r="F22" s="304"/>
      <c r="G22" s="304"/>
      <c r="H22" s="304"/>
      <c r="I22" s="304"/>
      <c r="J22" s="304"/>
      <c r="K22" s="304"/>
      <c r="L22" s="304"/>
      <c r="M22" s="304"/>
      <c r="N22" s="304"/>
      <c r="O22" s="304"/>
      <c r="P22" s="305"/>
      <c r="Q22" s="258" t="s">
        <v>39</v>
      </c>
      <c r="R22" s="258"/>
      <c r="S22" s="306"/>
      <c r="T22" s="307"/>
      <c r="U22" s="307"/>
      <c r="V22" s="308"/>
    </row>
    <row r="23" spans="1:22" ht="20.399999999999999" customHeight="1" x14ac:dyDescent="0.25">
      <c r="A23" s="292" t="s">
        <v>40</v>
      </c>
      <c r="B23" s="332"/>
      <c r="C23" s="332"/>
      <c r="D23" s="293"/>
      <c r="E23" s="336" t="s">
        <v>41</v>
      </c>
      <c r="F23" s="337"/>
      <c r="G23" s="337"/>
      <c r="H23" s="27" t="s">
        <v>42</v>
      </c>
      <c r="I23" s="338"/>
      <c r="J23" s="338"/>
      <c r="K23" s="338"/>
      <c r="L23" s="28" t="s">
        <v>43</v>
      </c>
      <c r="M23" s="339"/>
      <c r="N23" s="339"/>
      <c r="O23" s="339"/>
      <c r="P23" s="29" t="s">
        <v>44</v>
      </c>
      <c r="Q23" s="29"/>
      <c r="R23" s="29"/>
      <c r="S23" s="29"/>
      <c r="T23" s="29"/>
      <c r="U23" s="29"/>
      <c r="V23" s="30"/>
    </row>
    <row r="24" spans="1:22" ht="20.399999999999999" customHeight="1" x14ac:dyDescent="0.25">
      <c r="A24" s="333"/>
      <c r="B24" s="334"/>
      <c r="C24" s="334"/>
      <c r="D24" s="335"/>
      <c r="E24" s="340" t="s">
        <v>45</v>
      </c>
      <c r="F24" s="341"/>
      <c r="G24" s="341"/>
      <c r="H24" s="32" t="s">
        <v>42</v>
      </c>
      <c r="I24" s="342"/>
      <c r="J24" s="342"/>
      <c r="K24" s="342"/>
      <c r="L24" s="33" t="s">
        <v>43</v>
      </c>
      <c r="M24" s="327"/>
      <c r="N24" s="327"/>
      <c r="O24" s="327"/>
      <c r="P24" s="34" t="s">
        <v>44</v>
      </c>
      <c r="Q24" s="34"/>
      <c r="R24" s="34"/>
      <c r="S24" s="34"/>
      <c r="T24" s="34"/>
      <c r="U24" s="34"/>
      <c r="V24" s="35"/>
    </row>
    <row r="25" spans="1:22" ht="20.399999999999999" customHeight="1" x14ac:dyDescent="0.25">
      <c r="A25" s="251"/>
      <c r="B25" s="252"/>
      <c r="C25" s="252"/>
      <c r="D25" s="253"/>
      <c r="E25" s="328" t="s">
        <v>76</v>
      </c>
      <c r="F25" s="329"/>
      <c r="G25" s="329"/>
      <c r="H25" s="36" t="s">
        <v>42</v>
      </c>
      <c r="I25" s="330"/>
      <c r="J25" s="330"/>
      <c r="K25" s="330"/>
      <c r="L25" s="37" t="s">
        <v>43</v>
      </c>
      <c r="M25" s="331"/>
      <c r="N25" s="331"/>
      <c r="O25" s="331"/>
      <c r="P25" s="38" t="s">
        <v>44</v>
      </c>
      <c r="Q25" s="38"/>
      <c r="R25" s="38"/>
      <c r="S25" s="38"/>
      <c r="T25" s="38"/>
      <c r="U25" s="38"/>
      <c r="V25" s="39"/>
    </row>
    <row r="26" spans="1:22" ht="30" customHeight="1" x14ac:dyDescent="0.25">
      <c r="I26" s="187"/>
      <c r="J26" s="187"/>
      <c r="K26" s="187"/>
    </row>
    <row r="27" spans="1:22" ht="22.2" customHeight="1" x14ac:dyDescent="0.25">
      <c r="A27" s="275" t="s">
        <v>46</v>
      </c>
      <c r="B27" s="276"/>
      <c r="C27" s="276"/>
      <c r="D27" s="276"/>
      <c r="E27" s="276"/>
      <c r="F27" s="276"/>
      <c r="G27" s="276"/>
      <c r="H27" s="276"/>
      <c r="I27" s="276"/>
      <c r="J27" s="276"/>
      <c r="K27" s="276"/>
      <c r="L27" s="276"/>
      <c r="M27" s="276"/>
      <c r="N27" s="276"/>
      <c r="O27" s="276"/>
      <c r="P27" s="276"/>
      <c r="Q27" s="276"/>
      <c r="R27" s="276"/>
      <c r="S27" s="276"/>
      <c r="T27" s="276"/>
      <c r="U27" s="276"/>
      <c r="V27" s="277"/>
    </row>
    <row r="28" spans="1:22" ht="35.4" customHeight="1" x14ac:dyDescent="0.25">
      <c r="A28" s="321" t="s">
        <v>42</v>
      </c>
      <c r="B28" s="322"/>
      <c r="C28" s="323"/>
      <c r="D28" s="323"/>
      <c r="E28" s="24" t="s">
        <v>47</v>
      </c>
      <c r="F28" s="323"/>
      <c r="G28" s="323"/>
      <c r="H28" s="40" t="s">
        <v>48</v>
      </c>
      <c r="I28" s="324"/>
      <c r="J28" s="325"/>
      <c r="K28" s="325"/>
      <c r="L28" s="325"/>
      <c r="M28" s="325"/>
      <c r="N28" s="325"/>
      <c r="O28" s="325"/>
      <c r="P28" s="325"/>
      <c r="Q28" s="325"/>
      <c r="R28" s="325"/>
      <c r="S28" s="325"/>
      <c r="T28" s="325"/>
      <c r="U28" s="325"/>
      <c r="V28" s="326"/>
    </row>
    <row r="29" spans="1:22" ht="35.4" customHeight="1" x14ac:dyDescent="0.25">
      <c r="A29" s="321" t="s">
        <v>42</v>
      </c>
      <c r="B29" s="322"/>
      <c r="C29" s="323"/>
      <c r="D29" s="323"/>
      <c r="E29" s="24" t="s">
        <v>47</v>
      </c>
      <c r="F29" s="323"/>
      <c r="G29" s="323"/>
      <c r="H29" s="40" t="s">
        <v>48</v>
      </c>
      <c r="I29" s="324"/>
      <c r="J29" s="325"/>
      <c r="K29" s="325"/>
      <c r="L29" s="325"/>
      <c r="M29" s="325"/>
      <c r="N29" s="325"/>
      <c r="O29" s="325"/>
      <c r="P29" s="325"/>
      <c r="Q29" s="325"/>
      <c r="R29" s="325"/>
      <c r="S29" s="325"/>
      <c r="T29" s="325"/>
      <c r="U29" s="325"/>
      <c r="V29" s="326"/>
    </row>
    <row r="30" spans="1:22" ht="35.4" customHeight="1" x14ac:dyDescent="0.25">
      <c r="A30" s="321" t="s">
        <v>42</v>
      </c>
      <c r="B30" s="322"/>
      <c r="C30" s="323"/>
      <c r="D30" s="323"/>
      <c r="E30" s="24" t="s">
        <v>47</v>
      </c>
      <c r="F30" s="323"/>
      <c r="G30" s="323"/>
      <c r="H30" s="40" t="s">
        <v>48</v>
      </c>
      <c r="I30" s="324"/>
      <c r="J30" s="325"/>
      <c r="K30" s="325"/>
      <c r="L30" s="325"/>
      <c r="M30" s="325"/>
      <c r="N30" s="325"/>
      <c r="O30" s="325"/>
      <c r="P30" s="325"/>
      <c r="Q30" s="325"/>
      <c r="R30" s="325"/>
      <c r="S30" s="325"/>
      <c r="T30" s="325"/>
      <c r="U30" s="325"/>
      <c r="V30" s="326"/>
    </row>
    <row r="31" spans="1:22" ht="35.4" customHeight="1" x14ac:dyDescent="0.25">
      <c r="A31" s="321" t="s">
        <v>42</v>
      </c>
      <c r="B31" s="322"/>
      <c r="C31" s="323"/>
      <c r="D31" s="323"/>
      <c r="E31" s="24" t="s">
        <v>47</v>
      </c>
      <c r="F31" s="323"/>
      <c r="G31" s="323"/>
      <c r="H31" s="40" t="s">
        <v>48</v>
      </c>
      <c r="I31" s="324"/>
      <c r="J31" s="325"/>
      <c r="K31" s="325"/>
      <c r="L31" s="325"/>
      <c r="M31" s="325"/>
      <c r="N31" s="325"/>
      <c r="O31" s="325"/>
      <c r="P31" s="325"/>
      <c r="Q31" s="325"/>
      <c r="R31" s="325"/>
      <c r="S31" s="325"/>
      <c r="T31" s="325"/>
      <c r="U31" s="325"/>
      <c r="V31" s="326"/>
    </row>
    <row r="32" spans="1:22" ht="35.4" customHeight="1" x14ac:dyDescent="0.25">
      <c r="A32" s="321" t="s">
        <v>42</v>
      </c>
      <c r="B32" s="322"/>
      <c r="C32" s="323"/>
      <c r="D32" s="323"/>
      <c r="E32" s="24" t="s">
        <v>47</v>
      </c>
      <c r="F32" s="323"/>
      <c r="G32" s="323"/>
      <c r="H32" s="40" t="s">
        <v>48</v>
      </c>
      <c r="I32" s="324"/>
      <c r="J32" s="325"/>
      <c r="K32" s="325"/>
      <c r="L32" s="325"/>
      <c r="M32" s="325"/>
      <c r="N32" s="325"/>
      <c r="O32" s="325"/>
      <c r="P32" s="325"/>
      <c r="Q32" s="325"/>
      <c r="R32" s="325"/>
      <c r="S32" s="325"/>
      <c r="T32" s="325"/>
      <c r="U32" s="325"/>
      <c r="V32" s="326"/>
    </row>
    <row r="33" spans="1:22" ht="35.4" customHeight="1" x14ac:dyDescent="0.25">
      <c r="A33" s="321" t="s">
        <v>42</v>
      </c>
      <c r="B33" s="322"/>
      <c r="C33" s="323"/>
      <c r="D33" s="323"/>
      <c r="E33" s="24" t="s">
        <v>47</v>
      </c>
      <c r="F33" s="323"/>
      <c r="G33" s="323"/>
      <c r="H33" s="40" t="s">
        <v>48</v>
      </c>
      <c r="I33" s="324"/>
      <c r="J33" s="325"/>
      <c r="K33" s="325"/>
      <c r="L33" s="325"/>
      <c r="M33" s="325"/>
      <c r="N33" s="325"/>
      <c r="O33" s="325"/>
      <c r="P33" s="325"/>
      <c r="Q33" s="325"/>
      <c r="R33" s="325"/>
      <c r="S33" s="325"/>
      <c r="T33" s="325"/>
      <c r="U33" s="325"/>
      <c r="V33" s="326"/>
    </row>
    <row r="34" spans="1:22" ht="35.4" customHeight="1" x14ac:dyDescent="0.25">
      <c r="A34" s="321" t="s">
        <v>42</v>
      </c>
      <c r="B34" s="322"/>
      <c r="C34" s="323"/>
      <c r="D34" s="323"/>
      <c r="E34" s="24" t="s">
        <v>47</v>
      </c>
      <c r="F34" s="323"/>
      <c r="G34" s="323"/>
      <c r="H34" s="40" t="s">
        <v>48</v>
      </c>
      <c r="I34" s="324"/>
      <c r="J34" s="325"/>
      <c r="K34" s="325"/>
      <c r="L34" s="325"/>
      <c r="M34" s="325"/>
      <c r="N34" s="325"/>
      <c r="O34" s="325"/>
      <c r="P34" s="325"/>
      <c r="Q34" s="325"/>
      <c r="R34" s="325"/>
      <c r="S34" s="325"/>
      <c r="T34" s="325"/>
      <c r="U34" s="325"/>
      <c r="V34" s="326"/>
    </row>
    <row r="36" spans="1:22" ht="28.95" customHeight="1" x14ac:dyDescent="0.25">
      <c r="A36" s="240" t="s">
        <v>49</v>
      </c>
      <c r="B36" s="241"/>
      <c r="C36" s="241"/>
      <c r="D36" s="241"/>
      <c r="E36" s="241"/>
      <c r="F36" s="241"/>
      <c r="G36" s="242"/>
      <c r="H36" s="351" t="s">
        <v>50</v>
      </c>
      <c r="I36" s="352"/>
      <c r="J36" s="292" t="s">
        <v>51</v>
      </c>
      <c r="K36" s="332"/>
      <c r="L36" s="332"/>
      <c r="M36" s="353" t="s">
        <v>33</v>
      </c>
      <c r="N36" s="332"/>
      <c r="O36" s="354"/>
      <c r="P36" s="332" t="s">
        <v>52</v>
      </c>
      <c r="Q36" s="332"/>
      <c r="R36" s="293"/>
      <c r="S36" s="357" t="s">
        <v>53</v>
      </c>
      <c r="T36" s="348" t="s">
        <v>54</v>
      </c>
      <c r="U36" s="349"/>
      <c r="V36" s="350"/>
    </row>
    <row r="37" spans="1:22" ht="19.2" x14ac:dyDescent="0.25">
      <c r="A37" s="41" t="s">
        <v>47</v>
      </c>
      <c r="B37" s="42" t="s">
        <v>55</v>
      </c>
      <c r="C37" s="42" t="s">
        <v>56</v>
      </c>
      <c r="D37" s="42" t="s">
        <v>57</v>
      </c>
      <c r="E37" s="42" t="s">
        <v>47</v>
      </c>
      <c r="F37" s="42" t="s">
        <v>55</v>
      </c>
      <c r="G37" s="43" t="s">
        <v>56</v>
      </c>
      <c r="H37" s="44" t="s">
        <v>58</v>
      </c>
      <c r="I37" s="45" t="s">
        <v>59</v>
      </c>
      <c r="J37" s="251"/>
      <c r="K37" s="252"/>
      <c r="L37" s="252"/>
      <c r="M37" s="355"/>
      <c r="N37" s="252"/>
      <c r="O37" s="356"/>
      <c r="P37" s="252"/>
      <c r="Q37" s="252"/>
      <c r="R37" s="253"/>
      <c r="S37" s="358"/>
      <c r="T37" s="46" t="s">
        <v>60</v>
      </c>
      <c r="U37" s="47" t="s">
        <v>61</v>
      </c>
      <c r="V37" s="48" t="s">
        <v>62</v>
      </c>
    </row>
    <row r="38" spans="1:22" ht="39.6" customHeight="1" x14ac:dyDescent="0.25">
      <c r="A38" s="49"/>
      <c r="B38" s="50"/>
      <c r="C38" s="50"/>
      <c r="D38" s="51" t="s">
        <v>57</v>
      </c>
      <c r="E38" s="50"/>
      <c r="F38" s="50"/>
      <c r="G38" s="52"/>
      <c r="H38" s="53" t="str">
        <f>IFERROR(INT(I38/12)&amp;"年"&amp;MOD(I38,12)&amp;"か月","")</f>
        <v/>
      </c>
      <c r="I38" s="54" t="str">
        <f>IFERROR(DATEDIF(A38&amp;"/"&amp;B38&amp;"/"&amp;C38,(E38&amp;"/"&amp;F38&amp;"/"&amp;G38)+1,"M"),"")</f>
        <v/>
      </c>
      <c r="J38" s="343"/>
      <c r="K38" s="344"/>
      <c r="L38" s="345"/>
      <c r="M38" s="346"/>
      <c r="N38" s="325"/>
      <c r="O38" s="347"/>
      <c r="P38" s="346"/>
      <c r="Q38" s="325"/>
      <c r="R38" s="326"/>
      <c r="S38" s="55"/>
      <c r="T38" s="49"/>
      <c r="U38" s="56"/>
      <c r="V38" s="57" t="str">
        <f>IF(T38&amp;U38="","",IF(T38*U38*4&gt;=150,I38,IFERROR(ROUNDDOWN(T38*U38*4*I38/150,0),"")))</f>
        <v/>
      </c>
    </row>
    <row r="39" spans="1:22" ht="40.049999999999997" customHeight="1" x14ac:dyDescent="0.25">
      <c r="A39" s="58"/>
      <c r="B39" s="59"/>
      <c r="C39" s="59"/>
      <c r="D39" s="60" t="s">
        <v>57</v>
      </c>
      <c r="E39" s="59"/>
      <c r="F39" s="59"/>
      <c r="G39" s="61"/>
      <c r="H39" s="62" t="str">
        <f t="shared" ref="H39:H52" si="0">IFERROR(INT(I39/12)&amp;"年"&amp;MOD(I39,12)&amp;"か月","")</f>
        <v/>
      </c>
      <c r="I39" s="63" t="str">
        <f>IFERROR(DATEDIF(A39&amp;"/"&amp;B39&amp;"/"&amp;C39,(E39&amp;"/"&amp;F39&amp;"/"&amp;G39)+1,"M"),"")</f>
        <v/>
      </c>
      <c r="J39" s="343"/>
      <c r="K39" s="344"/>
      <c r="L39" s="345"/>
      <c r="M39" s="346"/>
      <c r="N39" s="325"/>
      <c r="O39" s="347"/>
      <c r="P39" s="346"/>
      <c r="Q39" s="325"/>
      <c r="R39" s="326"/>
      <c r="S39" s="64"/>
      <c r="T39" s="58"/>
      <c r="U39" s="65"/>
      <c r="V39" s="57" t="str">
        <f>IF(T39&amp;U39="","",IF(T39*U39*4&gt;=150,I39,IFERROR(ROUNDDOWN(T39*U39*4*I39/150,0),"")))</f>
        <v/>
      </c>
    </row>
    <row r="40" spans="1:22" ht="40.049999999999997" customHeight="1" x14ac:dyDescent="0.25">
      <c r="A40" s="58"/>
      <c r="B40" s="59"/>
      <c r="C40" s="59"/>
      <c r="D40" s="60" t="s">
        <v>57</v>
      </c>
      <c r="E40" s="59"/>
      <c r="F40" s="59"/>
      <c r="G40" s="61"/>
      <c r="H40" s="62" t="str">
        <f t="shared" si="0"/>
        <v/>
      </c>
      <c r="I40" s="63" t="str">
        <f>IFERROR(DATEDIF(A40&amp;"/"&amp;B40&amp;"/"&amp;C40,(E40&amp;"/"&amp;F40&amp;"/"&amp;G40)+1,"M"),"")</f>
        <v/>
      </c>
      <c r="J40" s="343"/>
      <c r="K40" s="344"/>
      <c r="L40" s="345"/>
      <c r="M40" s="346"/>
      <c r="N40" s="325"/>
      <c r="O40" s="347"/>
      <c r="P40" s="346"/>
      <c r="Q40" s="325"/>
      <c r="R40" s="326"/>
      <c r="S40" s="64"/>
      <c r="T40" s="58"/>
      <c r="U40" s="65"/>
      <c r="V40" s="57" t="str">
        <f>IF(T40&amp;U40="","",IF(T40*U40*4&gt;=150,I40,IFERROR(ROUNDDOWN(T40*U40*4*I40/150,0),"")))</f>
        <v/>
      </c>
    </row>
    <row r="41" spans="1:22" ht="40.049999999999997" customHeight="1" x14ac:dyDescent="0.25">
      <c r="A41" s="58"/>
      <c r="B41" s="59"/>
      <c r="C41" s="59"/>
      <c r="D41" s="60" t="s">
        <v>57</v>
      </c>
      <c r="E41" s="59"/>
      <c r="F41" s="59"/>
      <c r="G41" s="61"/>
      <c r="H41" s="62" t="str">
        <f t="shared" si="0"/>
        <v/>
      </c>
      <c r="I41" s="63" t="str">
        <f>IFERROR(DATEDIF(A41&amp;"/"&amp;B41&amp;"/"&amp;C41,(E41&amp;"/"&amp;F41&amp;"/"&amp;G41)+1,"M"),"")</f>
        <v/>
      </c>
      <c r="J41" s="343"/>
      <c r="K41" s="344"/>
      <c r="L41" s="345"/>
      <c r="M41" s="346"/>
      <c r="N41" s="325"/>
      <c r="O41" s="347"/>
      <c r="P41" s="346"/>
      <c r="Q41" s="325"/>
      <c r="R41" s="326"/>
      <c r="S41" s="64"/>
      <c r="T41" s="58"/>
      <c r="U41" s="65"/>
      <c r="V41" s="57" t="str">
        <f>IF(T41&amp;U41="","",IF(T41*U41*4&gt;=150,I41,IFERROR(ROUNDDOWN(T41*U41*4*I41/150,0),"")))</f>
        <v/>
      </c>
    </row>
    <row r="42" spans="1:22" ht="40.049999999999997" customHeight="1" x14ac:dyDescent="0.25">
      <c r="A42" s="58"/>
      <c r="B42" s="59"/>
      <c r="C42" s="59"/>
      <c r="D42" s="60" t="s">
        <v>57</v>
      </c>
      <c r="E42" s="59"/>
      <c r="F42" s="59"/>
      <c r="G42" s="61"/>
      <c r="H42" s="62" t="str">
        <f t="shared" si="0"/>
        <v/>
      </c>
      <c r="I42" s="63" t="str">
        <f>IFERROR(DATEDIF(A42&amp;"/"&amp;B42&amp;"/"&amp;C42,(E42&amp;"/"&amp;F42&amp;"/"&amp;G42)+1,"M"),"")</f>
        <v/>
      </c>
      <c r="J42" s="343"/>
      <c r="K42" s="344"/>
      <c r="L42" s="345"/>
      <c r="M42" s="346"/>
      <c r="N42" s="325"/>
      <c r="O42" s="347"/>
      <c r="P42" s="346"/>
      <c r="Q42" s="325"/>
      <c r="R42" s="326"/>
      <c r="S42" s="64"/>
      <c r="T42" s="58"/>
      <c r="U42" s="65"/>
      <c r="V42" s="57" t="str">
        <f t="shared" ref="V42:V44" si="1">IF(T42&amp;U42="","",IF(T42*U42*4&gt;=150,I42,IFERROR(ROUNDDOWN(T42*U42*4*I42/150,0),"")))</f>
        <v/>
      </c>
    </row>
    <row r="43" spans="1:22" ht="40.049999999999997" hidden="1" customHeight="1" outlineLevel="1" x14ac:dyDescent="0.25">
      <c r="A43" s="58"/>
      <c r="B43" s="59"/>
      <c r="C43" s="59"/>
      <c r="D43" s="60" t="s">
        <v>57</v>
      </c>
      <c r="E43" s="59"/>
      <c r="F43" s="59"/>
      <c r="G43" s="61"/>
      <c r="H43" s="62" t="str">
        <f t="shared" si="0"/>
        <v/>
      </c>
      <c r="I43" s="63" t="str">
        <f t="shared" ref="I43:I52" si="2">IFERROR(DATEDIF(A43&amp;"/"&amp;B43&amp;"/"&amp;C43,(E43&amp;"/"&amp;F43&amp;"/"&amp;G43)+1,"M"),"")</f>
        <v/>
      </c>
      <c r="J43" s="343"/>
      <c r="K43" s="344"/>
      <c r="L43" s="345"/>
      <c r="M43" s="346"/>
      <c r="N43" s="325"/>
      <c r="O43" s="347"/>
      <c r="P43" s="346"/>
      <c r="Q43" s="325"/>
      <c r="R43" s="326"/>
      <c r="S43" s="64"/>
      <c r="T43" s="58"/>
      <c r="U43" s="65"/>
      <c r="V43" s="57" t="str">
        <f t="shared" si="1"/>
        <v/>
      </c>
    </row>
    <row r="44" spans="1:22" ht="40.049999999999997" hidden="1" customHeight="1" outlineLevel="1" x14ac:dyDescent="0.25">
      <c r="A44" s="58"/>
      <c r="B44" s="59"/>
      <c r="C44" s="59"/>
      <c r="D44" s="60" t="s">
        <v>57</v>
      </c>
      <c r="E44" s="59"/>
      <c r="F44" s="59"/>
      <c r="G44" s="61"/>
      <c r="H44" s="62" t="str">
        <f t="shared" si="0"/>
        <v/>
      </c>
      <c r="I44" s="63" t="str">
        <f t="shared" si="2"/>
        <v/>
      </c>
      <c r="J44" s="343"/>
      <c r="K44" s="344"/>
      <c r="L44" s="345"/>
      <c r="M44" s="346"/>
      <c r="N44" s="325"/>
      <c r="O44" s="347"/>
      <c r="P44" s="346"/>
      <c r="Q44" s="325"/>
      <c r="R44" s="326"/>
      <c r="S44" s="64"/>
      <c r="T44" s="58"/>
      <c r="U44" s="65"/>
      <c r="V44" s="57" t="str">
        <f t="shared" si="1"/>
        <v/>
      </c>
    </row>
    <row r="45" spans="1:22" ht="40.049999999999997" hidden="1" customHeight="1" outlineLevel="1" x14ac:dyDescent="0.25">
      <c r="A45" s="58"/>
      <c r="B45" s="59"/>
      <c r="C45" s="59"/>
      <c r="D45" s="60" t="s">
        <v>57</v>
      </c>
      <c r="E45" s="59"/>
      <c r="F45" s="59"/>
      <c r="G45" s="61"/>
      <c r="H45" s="62" t="str">
        <f t="shared" si="0"/>
        <v/>
      </c>
      <c r="I45" s="63" t="str">
        <f t="shared" si="2"/>
        <v/>
      </c>
      <c r="J45" s="343"/>
      <c r="K45" s="344"/>
      <c r="L45" s="345"/>
      <c r="M45" s="346"/>
      <c r="N45" s="325"/>
      <c r="O45" s="347"/>
      <c r="P45" s="346"/>
      <c r="Q45" s="325"/>
      <c r="R45" s="326"/>
      <c r="S45" s="64"/>
      <c r="T45" s="58"/>
      <c r="U45" s="65"/>
      <c r="V45" s="66" t="str">
        <f>IF(T45&amp;U45="","",IF(T45*U45*4&gt;=150,I45,IFERROR(ROUNDDOWN(T45*U45*4*I45/150,0),"")))</f>
        <v/>
      </c>
    </row>
    <row r="46" spans="1:22" ht="40.049999999999997" hidden="1" customHeight="1" outlineLevel="1" x14ac:dyDescent="0.25">
      <c r="A46" s="58"/>
      <c r="B46" s="59"/>
      <c r="C46" s="59"/>
      <c r="D46" s="60" t="s">
        <v>57</v>
      </c>
      <c r="E46" s="59"/>
      <c r="F46" s="59"/>
      <c r="G46" s="61"/>
      <c r="H46" s="67" t="str">
        <f t="shared" si="0"/>
        <v/>
      </c>
      <c r="I46" s="63" t="str">
        <f t="shared" si="2"/>
        <v/>
      </c>
      <c r="J46" s="343"/>
      <c r="K46" s="344"/>
      <c r="L46" s="345"/>
      <c r="M46" s="346"/>
      <c r="N46" s="325"/>
      <c r="O46" s="347"/>
      <c r="P46" s="346"/>
      <c r="Q46" s="325"/>
      <c r="R46" s="326"/>
      <c r="S46" s="64"/>
      <c r="T46" s="58"/>
      <c r="U46" s="65"/>
      <c r="V46" s="66" t="str">
        <f>IF(T46&amp;U46="","",IF(T46*U46*4&gt;=150,I46,IFERROR(ROUNDDOWN(T46*U46*4*I46/150,0),"")))</f>
        <v/>
      </c>
    </row>
    <row r="47" spans="1:22" ht="40.049999999999997" hidden="1" customHeight="1" outlineLevel="1" x14ac:dyDescent="0.25">
      <c r="A47" s="58"/>
      <c r="B47" s="59"/>
      <c r="C47" s="59"/>
      <c r="D47" s="60" t="s">
        <v>57</v>
      </c>
      <c r="E47" s="59"/>
      <c r="F47" s="59"/>
      <c r="G47" s="61"/>
      <c r="H47" s="53" t="str">
        <f t="shared" si="0"/>
        <v/>
      </c>
      <c r="I47" s="54" t="str">
        <f t="shared" si="2"/>
        <v/>
      </c>
      <c r="J47" s="343"/>
      <c r="K47" s="344"/>
      <c r="L47" s="345"/>
      <c r="M47" s="346"/>
      <c r="N47" s="325"/>
      <c r="O47" s="347"/>
      <c r="P47" s="346"/>
      <c r="Q47" s="325"/>
      <c r="R47" s="326"/>
      <c r="S47" s="64"/>
      <c r="T47" s="58"/>
      <c r="U47" s="65"/>
      <c r="V47" s="66" t="str">
        <f t="shared" ref="V47:V49" si="3">IF(T47&amp;U47="","",IF(T47*U47*4&gt;=150,I47,IFERROR(ROUNDDOWN(T47*U47*4*I47/150,0),"")))</f>
        <v/>
      </c>
    </row>
    <row r="48" spans="1:22" ht="40.049999999999997" customHeight="1" collapsed="1" x14ac:dyDescent="0.25">
      <c r="A48" s="58"/>
      <c r="B48" s="59"/>
      <c r="C48" s="59"/>
      <c r="D48" s="60" t="s">
        <v>57</v>
      </c>
      <c r="E48" s="59"/>
      <c r="F48" s="59"/>
      <c r="G48" s="61"/>
      <c r="H48" s="62" t="str">
        <f t="shared" si="0"/>
        <v/>
      </c>
      <c r="I48" s="63" t="str">
        <f t="shared" si="2"/>
        <v/>
      </c>
      <c r="J48" s="343"/>
      <c r="K48" s="344"/>
      <c r="L48" s="345"/>
      <c r="M48" s="346"/>
      <c r="N48" s="325"/>
      <c r="O48" s="347"/>
      <c r="P48" s="346"/>
      <c r="Q48" s="325"/>
      <c r="R48" s="326"/>
      <c r="S48" s="64"/>
      <c r="T48" s="58"/>
      <c r="U48" s="65"/>
      <c r="V48" s="66" t="str">
        <f t="shared" si="3"/>
        <v/>
      </c>
    </row>
    <row r="49" spans="1:22" ht="40.049999999999997" hidden="1" customHeight="1" outlineLevel="1" x14ac:dyDescent="0.25">
      <c r="A49" s="58"/>
      <c r="B49" s="59"/>
      <c r="C49" s="59"/>
      <c r="D49" s="60" t="s">
        <v>57</v>
      </c>
      <c r="E49" s="59"/>
      <c r="F49" s="59"/>
      <c r="G49" s="61"/>
      <c r="H49" s="62" t="str">
        <f t="shared" si="0"/>
        <v/>
      </c>
      <c r="I49" s="63" t="str">
        <f t="shared" si="2"/>
        <v/>
      </c>
      <c r="J49" s="343"/>
      <c r="K49" s="344"/>
      <c r="L49" s="345"/>
      <c r="M49" s="346"/>
      <c r="N49" s="325"/>
      <c r="O49" s="347"/>
      <c r="P49" s="346"/>
      <c r="Q49" s="325"/>
      <c r="R49" s="326"/>
      <c r="S49" s="64"/>
      <c r="T49" s="58"/>
      <c r="U49" s="65"/>
      <c r="V49" s="66" t="str">
        <f t="shared" si="3"/>
        <v/>
      </c>
    </row>
    <row r="50" spans="1:22" ht="40.049999999999997" hidden="1" customHeight="1" outlineLevel="1" x14ac:dyDescent="0.25">
      <c r="A50" s="58"/>
      <c r="B50" s="59"/>
      <c r="C50" s="59"/>
      <c r="D50" s="60" t="s">
        <v>57</v>
      </c>
      <c r="E50" s="59"/>
      <c r="F50" s="59"/>
      <c r="G50" s="61"/>
      <c r="H50" s="62" t="str">
        <f t="shared" si="0"/>
        <v/>
      </c>
      <c r="I50" s="63" t="str">
        <f t="shared" si="2"/>
        <v/>
      </c>
      <c r="J50" s="343"/>
      <c r="K50" s="344"/>
      <c r="L50" s="345"/>
      <c r="M50" s="346"/>
      <c r="N50" s="325"/>
      <c r="O50" s="347"/>
      <c r="P50" s="346"/>
      <c r="Q50" s="325"/>
      <c r="R50" s="326"/>
      <c r="S50" s="64"/>
      <c r="T50" s="58"/>
      <c r="U50" s="65"/>
      <c r="V50" s="66" t="str">
        <f>IF(T50&amp;U50="","",IF(T50*U50*4&gt;=150,I50,IFERROR(ROUNDDOWN(T50*U50*4*I50/150,0),"")))</f>
        <v/>
      </c>
    </row>
    <row r="51" spans="1:22" ht="40.049999999999997" hidden="1" customHeight="1" outlineLevel="1" x14ac:dyDescent="0.25">
      <c r="A51" s="58"/>
      <c r="B51" s="59"/>
      <c r="C51" s="59"/>
      <c r="D51" s="60" t="s">
        <v>57</v>
      </c>
      <c r="E51" s="59"/>
      <c r="F51" s="59"/>
      <c r="G51" s="61"/>
      <c r="H51" s="67" t="str">
        <f t="shared" si="0"/>
        <v/>
      </c>
      <c r="I51" s="63" t="str">
        <f t="shared" si="2"/>
        <v/>
      </c>
      <c r="J51" s="343"/>
      <c r="K51" s="344"/>
      <c r="L51" s="345"/>
      <c r="M51" s="346"/>
      <c r="N51" s="325"/>
      <c r="O51" s="347"/>
      <c r="P51" s="346"/>
      <c r="Q51" s="325"/>
      <c r="R51" s="326"/>
      <c r="S51" s="64"/>
      <c r="T51" s="58"/>
      <c r="U51" s="65"/>
      <c r="V51" s="66" t="str">
        <f>IF(T51&amp;U51="","",IF(T51*U51*4&gt;=150,I51,IFERROR(ROUNDDOWN(T51*U51*4*I51/150,0),"")))</f>
        <v/>
      </c>
    </row>
    <row r="52" spans="1:22" ht="40.049999999999997" hidden="1" customHeight="1" outlineLevel="1" x14ac:dyDescent="0.25">
      <c r="A52" s="58"/>
      <c r="B52" s="59"/>
      <c r="C52" s="59"/>
      <c r="D52" s="60" t="s">
        <v>57</v>
      </c>
      <c r="E52" s="59"/>
      <c r="F52" s="59"/>
      <c r="G52" s="61"/>
      <c r="H52" s="53" t="str">
        <f t="shared" si="0"/>
        <v/>
      </c>
      <c r="I52" s="54" t="str">
        <f t="shared" si="2"/>
        <v/>
      </c>
      <c r="J52" s="343"/>
      <c r="K52" s="344"/>
      <c r="L52" s="345"/>
      <c r="M52" s="346"/>
      <c r="N52" s="325"/>
      <c r="O52" s="347"/>
      <c r="P52" s="198"/>
      <c r="Q52" s="198"/>
      <c r="R52" s="199"/>
      <c r="S52" s="64"/>
      <c r="T52" s="58"/>
      <c r="U52" s="65"/>
      <c r="V52" s="68" t="str">
        <f>IF(T52&amp;U52="","",IF(T52*U52*4&gt;=150,I52,IFERROR(ROUNDDOWN(T52*U52*4*I52/150,0),"")))</f>
        <v/>
      </c>
    </row>
    <row r="53" spans="1:22" ht="14.4" collapsed="1" x14ac:dyDescent="0.25">
      <c r="A53" s="31"/>
      <c r="B53" s="31"/>
      <c r="C53" s="31"/>
      <c r="D53" s="31"/>
      <c r="E53" s="31"/>
      <c r="F53" s="31"/>
      <c r="G53" s="31"/>
      <c r="H53" s="69"/>
      <c r="I53" s="69"/>
      <c r="J53" s="69"/>
      <c r="K53" s="69"/>
      <c r="L53" s="70"/>
      <c r="M53" s="70"/>
      <c r="N53" s="70"/>
      <c r="O53" s="71"/>
      <c r="P53" s="71"/>
      <c r="Q53" s="71"/>
      <c r="R53" s="71"/>
      <c r="S53" s="31"/>
      <c r="T53" s="31"/>
      <c r="U53" s="31"/>
      <c r="V53" s="31"/>
    </row>
    <row r="54" spans="1:22" ht="40.950000000000003" customHeight="1" x14ac:dyDescent="0.25">
      <c r="A54" s="275" t="s">
        <v>63</v>
      </c>
      <c r="B54" s="276"/>
      <c r="C54" s="276"/>
      <c r="D54" s="276"/>
      <c r="E54" s="276"/>
      <c r="F54" s="276"/>
      <c r="G54" s="277"/>
      <c r="H54" s="67" t="str">
        <f>IFERROR(INT($I54/12)&amp;"年"&amp;MOD($I54,12)&amp;"か月","")</f>
        <v>0年0か月</v>
      </c>
      <c r="I54" s="63">
        <f>SUM($I$38:$I$52)</f>
        <v>0</v>
      </c>
      <c r="J54" s="69"/>
      <c r="K54" s="69"/>
      <c r="L54" s="72"/>
      <c r="M54" s="72"/>
      <c r="N54" s="72"/>
      <c r="O54" s="31"/>
      <c r="P54" s="31"/>
      <c r="Q54" s="31"/>
      <c r="R54" s="72"/>
      <c r="S54" s="72"/>
      <c r="T54" s="72"/>
      <c r="U54" s="72"/>
      <c r="V54" s="72"/>
    </row>
    <row r="55" spans="1:22" ht="31.95" customHeight="1" x14ac:dyDescent="0.25">
      <c r="A55" s="26"/>
      <c r="B55" s="26"/>
      <c r="C55" s="26"/>
      <c r="D55" s="26"/>
      <c r="E55" s="26"/>
      <c r="F55" s="26"/>
      <c r="G55" s="26"/>
      <c r="H55" s="73"/>
      <c r="I55" s="73"/>
      <c r="J55" s="73"/>
      <c r="K55" s="73"/>
      <c r="O55" s="26"/>
      <c r="P55" s="26"/>
      <c r="Q55" s="26"/>
    </row>
    <row r="56" spans="1:22" ht="16.95" customHeight="1" x14ac:dyDescent="0.25">
      <c r="A56" s="275" t="s">
        <v>64</v>
      </c>
      <c r="B56" s="276"/>
      <c r="C56" s="276"/>
      <c r="D56" s="276"/>
      <c r="E56" s="276"/>
      <c r="F56" s="276"/>
      <c r="G56" s="276"/>
      <c r="H56" s="276"/>
      <c r="I56" s="276"/>
      <c r="J56" s="276"/>
      <c r="K56" s="276"/>
      <c r="L56" s="276"/>
      <c r="M56" s="276"/>
      <c r="N56" s="276"/>
      <c r="O56" s="276"/>
      <c r="P56" s="276"/>
      <c r="Q56" s="276"/>
      <c r="R56" s="276"/>
      <c r="S56" s="276"/>
      <c r="T56" s="276"/>
      <c r="U56" s="276"/>
      <c r="V56" s="277"/>
    </row>
    <row r="57" spans="1:22" ht="21" customHeight="1" x14ac:dyDescent="0.25">
      <c r="A57" s="74"/>
      <c r="B57" s="75" t="s">
        <v>47</v>
      </c>
      <c r="C57" s="76"/>
      <c r="D57" s="75" t="s">
        <v>65</v>
      </c>
      <c r="E57" s="77" t="s">
        <v>66</v>
      </c>
      <c r="F57" s="365" t="s">
        <v>67</v>
      </c>
      <c r="G57" s="365"/>
      <c r="H57" s="365"/>
      <c r="I57" s="365"/>
      <c r="J57" s="365"/>
      <c r="K57" s="365"/>
      <c r="L57" s="365"/>
      <c r="M57" s="365"/>
      <c r="N57" s="365"/>
      <c r="O57" s="365"/>
      <c r="P57" s="365"/>
      <c r="Q57" s="365"/>
      <c r="R57" s="365"/>
      <c r="S57" s="365"/>
      <c r="T57" s="365"/>
      <c r="U57" s="365"/>
      <c r="V57" s="366"/>
    </row>
    <row r="58" spans="1:22" ht="21" customHeight="1" x14ac:dyDescent="0.25">
      <c r="A58" s="78"/>
      <c r="B58" s="79" t="s">
        <v>47</v>
      </c>
      <c r="C58" s="80"/>
      <c r="D58" s="79" t="s">
        <v>65</v>
      </c>
      <c r="E58" s="81" t="s">
        <v>68</v>
      </c>
      <c r="F58" s="367" t="s">
        <v>69</v>
      </c>
      <c r="G58" s="367"/>
      <c r="H58" s="367"/>
      <c r="I58" s="367"/>
      <c r="J58" s="367"/>
      <c r="K58" s="367"/>
      <c r="L58" s="367"/>
      <c r="M58" s="367"/>
      <c r="N58" s="367"/>
      <c r="O58" s="367"/>
      <c r="P58" s="367"/>
      <c r="Q58" s="367"/>
      <c r="R58" s="367"/>
      <c r="S58" s="367"/>
      <c r="T58" s="367"/>
      <c r="U58" s="367"/>
      <c r="V58" s="368"/>
    </row>
    <row r="59" spans="1:22" ht="21" customHeight="1" x14ac:dyDescent="0.25">
      <c r="A59" s="82"/>
      <c r="B59" s="83" t="s">
        <v>47</v>
      </c>
      <c r="C59" s="84"/>
      <c r="D59" s="83" t="s">
        <v>65</v>
      </c>
      <c r="E59" s="85" t="s">
        <v>70</v>
      </c>
      <c r="F59" s="359" t="s">
        <v>71</v>
      </c>
      <c r="G59" s="359"/>
      <c r="H59" s="360"/>
      <c r="I59" s="360"/>
      <c r="J59" s="360"/>
      <c r="K59" s="360"/>
      <c r="L59" s="360"/>
      <c r="M59" s="360"/>
      <c r="N59" s="360"/>
      <c r="O59" s="360"/>
      <c r="P59" s="360"/>
      <c r="Q59" s="360"/>
      <c r="R59" s="360"/>
      <c r="S59" s="360"/>
      <c r="T59" s="360"/>
      <c r="U59" s="360"/>
      <c r="V59" s="361"/>
    </row>
    <row r="61" spans="1:22" ht="18" customHeight="1" x14ac:dyDescent="0.25">
      <c r="A61" s="86" t="s">
        <v>72</v>
      </c>
      <c r="B61" s="87"/>
      <c r="C61" s="87"/>
      <c r="D61" s="87"/>
      <c r="E61" s="87"/>
      <c r="F61" s="87"/>
      <c r="G61" s="87"/>
      <c r="H61" s="87"/>
      <c r="I61" s="87"/>
      <c r="J61" s="87"/>
      <c r="K61" s="87"/>
      <c r="L61" s="87"/>
      <c r="M61" s="87"/>
      <c r="N61" s="87"/>
      <c r="O61" s="87"/>
      <c r="P61" s="87"/>
      <c r="Q61" s="87"/>
      <c r="R61" s="87"/>
      <c r="S61" s="87"/>
      <c r="T61" s="87"/>
      <c r="U61" s="87"/>
      <c r="V61" s="88"/>
    </row>
    <row r="62" spans="1:22" ht="175.8" customHeight="1" x14ac:dyDescent="0.25">
      <c r="A62" s="362"/>
      <c r="B62" s="363"/>
      <c r="C62" s="363"/>
      <c r="D62" s="363"/>
      <c r="E62" s="363"/>
      <c r="F62" s="363"/>
      <c r="G62" s="363"/>
      <c r="H62" s="363"/>
      <c r="I62" s="363"/>
      <c r="J62" s="363"/>
      <c r="K62" s="363"/>
      <c r="L62" s="363"/>
      <c r="M62" s="363"/>
      <c r="N62" s="363"/>
      <c r="O62" s="363"/>
      <c r="P62" s="363"/>
      <c r="Q62" s="363"/>
      <c r="R62" s="363"/>
      <c r="S62" s="363"/>
      <c r="T62" s="363"/>
      <c r="U62" s="363"/>
      <c r="V62" s="364"/>
    </row>
    <row r="64" spans="1:22" ht="18.600000000000001" customHeight="1" x14ac:dyDescent="0.25">
      <c r="A64" s="86" t="s">
        <v>73</v>
      </c>
      <c r="B64" s="87"/>
      <c r="C64" s="87"/>
      <c r="D64" s="87"/>
      <c r="E64" s="87"/>
      <c r="F64" s="87"/>
      <c r="G64" s="87"/>
      <c r="H64" s="87"/>
      <c r="I64" s="87"/>
      <c r="J64" s="87"/>
      <c r="K64" s="87"/>
      <c r="L64" s="87"/>
      <c r="M64" s="87"/>
      <c r="N64" s="87"/>
      <c r="O64" s="87"/>
      <c r="P64" s="87"/>
      <c r="Q64" s="87"/>
      <c r="R64" s="87"/>
      <c r="S64" s="87"/>
      <c r="T64" s="87"/>
      <c r="U64" s="87"/>
      <c r="V64" s="88"/>
    </row>
    <row r="65" spans="1:22" ht="280.2" customHeight="1" x14ac:dyDescent="0.25">
      <c r="A65" s="362"/>
      <c r="B65" s="363"/>
      <c r="C65" s="363"/>
      <c r="D65" s="363"/>
      <c r="E65" s="363"/>
      <c r="F65" s="363"/>
      <c r="G65" s="363"/>
      <c r="H65" s="363"/>
      <c r="I65" s="363"/>
      <c r="J65" s="363"/>
      <c r="K65" s="363"/>
      <c r="L65" s="363"/>
      <c r="M65" s="363"/>
      <c r="N65" s="363"/>
      <c r="O65" s="363"/>
      <c r="P65" s="363"/>
      <c r="Q65" s="363"/>
      <c r="R65" s="363"/>
      <c r="S65" s="363"/>
      <c r="T65" s="363"/>
      <c r="U65" s="363"/>
      <c r="V65" s="364"/>
    </row>
  </sheetData>
  <sheetProtection sheet="1" objects="1" formatRows="0" selectLockedCells="1"/>
  <mergeCells count="144">
    <mergeCell ref="J48:L48"/>
    <mergeCell ref="M48:O48"/>
    <mergeCell ref="P48:R48"/>
    <mergeCell ref="J49:L49"/>
    <mergeCell ref="M49:O49"/>
    <mergeCell ref="P49:R49"/>
    <mergeCell ref="J46:L46"/>
    <mergeCell ref="M46:O46"/>
    <mergeCell ref="P46:R46"/>
    <mergeCell ref="J47:L47"/>
    <mergeCell ref="M47:O47"/>
    <mergeCell ref="P47:R47"/>
    <mergeCell ref="F59:G59"/>
    <mergeCell ref="H59:V59"/>
    <mergeCell ref="A62:V62"/>
    <mergeCell ref="A65:V65"/>
    <mergeCell ref="A54:G54"/>
    <mergeCell ref="A56:V56"/>
    <mergeCell ref="F57:V57"/>
    <mergeCell ref="J50:L50"/>
    <mergeCell ref="M50:O50"/>
    <mergeCell ref="P50:R50"/>
    <mergeCell ref="J51:L51"/>
    <mergeCell ref="M51:O51"/>
    <mergeCell ref="P51:R51"/>
    <mergeCell ref="J52:L52"/>
    <mergeCell ref="M52:O52"/>
    <mergeCell ref="F58:V58"/>
    <mergeCell ref="J45:L45"/>
    <mergeCell ref="M45:O45"/>
    <mergeCell ref="P45:R45"/>
    <mergeCell ref="J42:L42"/>
    <mergeCell ref="M42:O42"/>
    <mergeCell ref="P42:R42"/>
    <mergeCell ref="J43:L43"/>
    <mergeCell ref="M43:O43"/>
    <mergeCell ref="P43:R43"/>
    <mergeCell ref="J44:L44"/>
    <mergeCell ref="M44:O44"/>
    <mergeCell ref="P44:R44"/>
    <mergeCell ref="J40:L40"/>
    <mergeCell ref="M40:O40"/>
    <mergeCell ref="P40:R40"/>
    <mergeCell ref="J41:L41"/>
    <mergeCell ref="M41:O41"/>
    <mergeCell ref="P41:R41"/>
    <mergeCell ref="T36:V36"/>
    <mergeCell ref="A36:G36"/>
    <mergeCell ref="H36:I36"/>
    <mergeCell ref="J36:L37"/>
    <mergeCell ref="M36:O37"/>
    <mergeCell ref="P36:R37"/>
    <mergeCell ref="S36:S37"/>
    <mergeCell ref="J38:L38"/>
    <mergeCell ref="J39:L39"/>
    <mergeCell ref="M38:O38"/>
    <mergeCell ref="M39:O39"/>
    <mergeCell ref="P38:R38"/>
    <mergeCell ref="P39:R39"/>
    <mergeCell ref="A33:B33"/>
    <mergeCell ref="C33:D33"/>
    <mergeCell ref="F33:G33"/>
    <mergeCell ref="I33:V33"/>
    <mergeCell ref="A34:B34"/>
    <mergeCell ref="C34:D34"/>
    <mergeCell ref="F34:G34"/>
    <mergeCell ref="I34:V34"/>
    <mergeCell ref="A31:B31"/>
    <mergeCell ref="C31:D31"/>
    <mergeCell ref="F31:G31"/>
    <mergeCell ref="I31:V31"/>
    <mergeCell ref="A32:B32"/>
    <mergeCell ref="C32:D32"/>
    <mergeCell ref="F32:G32"/>
    <mergeCell ref="I32:V32"/>
    <mergeCell ref="A30:B30"/>
    <mergeCell ref="C30:D30"/>
    <mergeCell ref="F30:G30"/>
    <mergeCell ref="I30:V30"/>
    <mergeCell ref="M24:O24"/>
    <mergeCell ref="E25:G25"/>
    <mergeCell ref="I25:K25"/>
    <mergeCell ref="M25:O25"/>
    <mergeCell ref="A27:V27"/>
    <mergeCell ref="A28:B28"/>
    <mergeCell ref="C28:D28"/>
    <mergeCell ref="F28:G28"/>
    <mergeCell ref="I28:V28"/>
    <mergeCell ref="A23:D25"/>
    <mergeCell ref="E23:G23"/>
    <mergeCell ref="I23:K23"/>
    <mergeCell ref="M23:O23"/>
    <mergeCell ref="E24:G24"/>
    <mergeCell ref="I24:K24"/>
    <mergeCell ref="A29:B29"/>
    <mergeCell ref="C29:D29"/>
    <mergeCell ref="F29:G29"/>
    <mergeCell ref="I29:V29"/>
    <mergeCell ref="A20:D22"/>
    <mergeCell ref="F20:H20"/>
    <mergeCell ref="I20:P20"/>
    <mergeCell ref="Q20:R21"/>
    <mergeCell ref="A15:D15"/>
    <mergeCell ref="A16:D16"/>
    <mergeCell ref="E16:P16"/>
    <mergeCell ref="Q16:R17"/>
    <mergeCell ref="S20:V21"/>
    <mergeCell ref="E21:P22"/>
    <mergeCell ref="Q22:R22"/>
    <mergeCell ref="S22:V22"/>
    <mergeCell ref="S16:V17"/>
    <mergeCell ref="A17:D18"/>
    <mergeCell ref="E17:P18"/>
    <mergeCell ref="Q18:R19"/>
    <mergeCell ref="S18:T19"/>
    <mergeCell ref="U18:V19"/>
    <mergeCell ref="Q11:R12"/>
    <mergeCell ref="S11:V12"/>
    <mergeCell ref="A13:D13"/>
    <mergeCell ref="E13:V13"/>
    <mergeCell ref="A14:D14"/>
    <mergeCell ref="E14:V14"/>
    <mergeCell ref="A19:D19"/>
    <mergeCell ref="E19:P19"/>
    <mergeCell ref="J7:L7"/>
    <mergeCell ref="M7:R7"/>
    <mergeCell ref="A9:D9"/>
    <mergeCell ref="E9:P9"/>
    <mergeCell ref="Q9:R10"/>
    <mergeCell ref="S9:V10"/>
    <mergeCell ref="A10:D12"/>
    <mergeCell ref="F10:H10"/>
    <mergeCell ref="I10:P10"/>
    <mergeCell ref="E11:P12"/>
    <mergeCell ref="A1:V1"/>
    <mergeCell ref="A3:V3"/>
    <mergeCell ref="S4:V4"/>
    <mergeCell ref="J5:L5"/>
    <mergeCell ref="M5:R5"/>
    <mergeCell ref="S5:T5"/>
    <mergeCell ref="U5:V6"/>
    <mergeCell ref="J6:L6"/>
    <mergeCell ref="M6:R6"/>
    <mergeCell ref="S6:T6"/>
  </mergeCells>
  <phoneticPr fontId="7"/>
  <dataValidations xWindow="268" yWindow="742" count="30">
    <dataValidation type="whole" showInputMessage="1" showErrorMessage="1" errorTitle="正しい数値を入力してください。" error="0～1500" promptTitle="所属施設の病床数を入力してください。" sqref="S18:T19" xr:uid="{4DEF601D-2D45-40C5-B84F-DB6F9965EF06}">
      <formula1>0</formula1>
      <formula2>1500</formula2>
    </dataValidation>
    <dataValidation imeMode="halfAlpha" allowBlank="1" showInputMessage="1" showErrorMessage="1" errorTitle="正しい数値を入力してください。" error="例）075-574-4133" promptTitle="半角数字で入力してください。" sqref="S9:V12 S20:V21 S22:V22" xr:uid="{C1E3B2B1-CAC6-4CD6-A2F4-955EF9930E6A}"/>
    <dataValidation imeMode="fullKatakana" allowBlank="1" showInputMessage="1" showErrorMessage="1" promptTitle="全角カナで入力してください。" sqref="M5:R5 E16:P16 E9:P9" xr:uid="{99C9518A-A2A0-4EFB-AE63-2F06D2096D22}"/>
    <dataValidation allowBlank="1" showInputMessage="1" showErrorMessage="1" promptTitle="記入例をご確認ください。" prompt="上記のほか、修了している特定行為があれば記入してください。_x000a_" sqref="H59:V59" xr:uid="{367371B8-5C50-46D7-9682-246941EC945A}"/>
    <dataValidation allowBlank="1" showInputMessage="1" showErrorMessage="1" promptTitle="自動計算のため、入力は不要です。" prompt="※数式が入っています。" sqref="T7 H54:I54 H38:I52" xr:uid="{DFE2E470-BFBD-4FAB-8FF9-7F634128B820}"/>
    <dataValidation type="decimal" allowBlank="1" showInputMessage="1" showErrorMessage="1" error="正しい数値を入力してください。" promptTitle="記入例をご確認ください。" prompt="勤務形態が非常勤の場合は、実質勤務時間150時間を1ヶ月相当として換算します。_x000a_※150時間＝7.5時間（実質勤務時間）×20日" sqref="T38:U52" xr:uid="{0A7739D4-62AD-4DE3-B5CE-3BD188A1F91C}">
      <formula1>1</formula1>
      <formula2>10</formula2>
    </dataValidation>
    <dataValidation allowBlank="1" showInputMessage="1" showErrorMessage="1" prompt="様式C：実務研修報告書、様式D：勤務証明書に記載の内容と相違がないか、確認してください。_x000a_・所属期間_x000a_・所属機関名_x000a_・所属部署_x000a_・職位" sqref="J38:J52 K39:L52 M38:M52 Q52:R52 P38:P52" xr:uid="{159676C6-A497-4E36-A851-9A6AFAB8489D}"/>
    <dataValidation type="whole" allowBlank="1" showInputMessage="1" showErrorMessage="1" sqref="C57:C59" xr:uid="{CF416CB4-B3C3-4D52-A74C-C09DC99A95EA}">
      <formula1>1</formula1>
      <formula2>12</formula2>
    </dataValidation>
    <dataValidation type="whole" allowBlank="1" showInputMessage="1" showErrorMessage="1" promptTitle="特定行為研修修了者のみ記載。" prompt="※未修了者は記載不要です。" sqref="A57:A59" xr:uid="{03C70D39-8929-4BFC-85D7-E9C3436331DE}">
      <formula1>1950</formula1>
      <formula2>2027</formula2>
    </dataValidation>
    <dataValidation type="list" allowBlank="1" showInputMessage="1" showErrorMessage="1" promptTitle="※非常勤勤務の場合のみ、入力してください。" sqref="S38:S52" xr:uid="{5E7C4762-F280-4243-ACA3-923204845C4C}">
      <formula1>"非常勤"</formula1>
    </dataValidation>
    <dataValidation allowBlank="1" showInputMessage="1" showErrorMessage="1" promptTitle="記入例をご確認ください。" prompt="学校名、学科、課程について、正式名称で入力してください。" sqref="I28:V34" xr:uid="{39AEE4D4-DF4E-40E2-969D-A18B27CBFD52}"/>
    <dataValidation type="whole" allowBlank="1" showInputMessage="1" showErrorMessage="1" errorTitle="正しい数値を入力してください。" error="例）3" sqref="F28:G34" xr:uid="{9A3F8C93-D015-42F4-95BC-9DC149E3EDA3}">
      <formula1>1</formula1>
      <formula2>12</formula2>
    </dataValidation>
    <dataValidation type="whole" allowBlank="1" showInputMessage="1" showErrorMessage="1" errorTitle="正しい数値を入力してください。" error="例）2005" sqref="C28:D34" xr:uid="{62A6063D-49E1-44AF-AA0C-DFB66C4EE4FA}">
      <formula1>1950</formula1>
      <formula2>2026</formula2>
    </dataValidation>
    <dataValidation allowBlank="1" showInputMessage="1" showErrorMessage="1" promptTitle="記入例をご確認ください。" prompt="正式名称を記入してください。_x000a_設置主体が法人の場合は、法人名を必ず記入してください。" sqref="E19:P19" xr:uid="{AEBA9F7C-4068-458C-9253-C55A3EA85EE0}"/>
    <dataValidation imeMode="halfAlpha" allowBlank="1" showInputMessage="1" showErrorMessage="1" errorTitle="半角英数字で、正しく入力してください。" promptTitle="記入例をご確認ください。" prompt="急ぎの連絡用（携帯電話・スマートフォン等）を記入してください。_x000a_※①、②は必ず別のアドレスを記入すること。" sqref="E14:V14" xr:uid="{64215F79-F391-468F-BE10-B76B46D2693C}"/>
    <dataValidation imeMode="halfAlpha" allowBlank="1" showInputMessage="1" showErrorMessage="1" errorTitle="半角英数字で、正しく入力してください。" promptTitle="記入例をご確認ください。" prompt="ファイル送受信が可能なもの（PCメール推奨、キャリアメール不可）を記入してください。_x000a_※本センターからの連絡は、原則①のメールアドレスに送信します。_x000a_※①、②は必ず別のアドレスを記入すること。" sqref="E13:V13" xr:uid="{33030DAB-B15A-446C-99B3-CA4D19B584DD}"/>
    <dataValidation type="textLength" allowBlank="1" showInputMessage="1" showErrorMessage="1" errorTitle="ハイフンあり、半角で入力してください。" error="例）607-8175" promptTitle="ハイフンあり、半角で入力してください。" prompt="例）607-8175" sqref="F20:H20" xr:uid="{B05B88A7-6DAE-4AAA-809F-F334BA6EB195}">
      <formula1>8</formula1>
      <formula2>8</formula2>
    </dataValidation>
    <dataValidation allowBlank="1" showInputMessage="1" showErrorMessage="1" promptTitle="業務内容が分かるように記入してください。" prompt="例）消化器外科外来、泌尿器・内科混合病棟など" sqref="S16:V17" xr:uid="{34AAE3E2-FBE9-4A13-883F-D6EABBDC5F61}"/>
    <dataValidation allowBlank="1" showInputMessage="1" showErrorMessage="1" errorTitle="スラッシュを入れて入力してください。" error="例）2015/04/30" promptTitle="スラッシュを入れて入力してください。" prompt="例）2015/04/30" sqref="I23:K25" xr:uid="{ADEE7730-18F7-4136-8604-8E4161234527}"/>
    <dataValidation type="textLength" allowBlank="1" showInputMessage="1" showErrorMessage="1" errorTitle="正しい数値を入力してください。" error="免許番号を半角数字で入力してください。_x000a_例）1234567" prompt="免許番号を半角数字で入力してください。_x000a_例）1234567" sqref="M23:O25" xr:uid="{E554AFF5-6CD3-45FD-AFFB-4DCA07DB4240}">
      <formula1>0</formula1>
      <formula2>10</formula2>
    </dataValidation>
    <dataValidation type="list" allowBlank="1" showInputMessage="1" showErrorMessage="1" promptTitle="プルダウンから性別を選択してください。" sqref="S6:T6" xr:uid="{63C2DC99-1B37-49FE-B016-23A8EEEACE45}">
      <formula1>"男性,女性,その他"</formula1>
    </dataValidation>
    <dataValidation type="list" allowBlank="1" showInputMessage="1" showErrorMessage="1" sqref="S53" xr:uid="{A3064830-BBEA-4B60-AE9B-719A6785C982}">
      <formula1>"非常勤"</formula1>
    </dataValidation>
    <dataValidation type="whole" allowBlank="1" showInputMessage="1" showErrorMessage="1" error="正しい数値を入力してください。_x000a_（1～12）" sqref="F53 B53" xr:uid="{0A374362-5D5F-418E-951C-E992715780A2}">
      <formula1>1</formula1>
      <formula2>12</formula2>
    </dataValidation>
    <dataValidation type="whole" allowBlank="1" showInputMessage="1" showErrorMessage="1" error="正しい数値を入力してください。_x000a_（1～31）" sqref="G53 C53" xr:uid="{2B130269-20E5-4EBB-9EF5-4B443BD999F5}">
      <formula1>1</formula1>
      <formula2>31</formula2>
    </dataValidation>
    <dataValidation type="whole" allowBlank="1" showInputMessage="1" showErrorMessage="1" error="正しい数値を入力してください。" sqref="A53 E53" xr:uid="{F1794A4D-8A82-44BD-872E-D00DE22DFE99}">
      <formula1>1950</formula1>
      <formula2>2025</formula2>
    </dataValidation>
    <dataValidation type="decimal" allowBlank="1" showInputMessage="1" showErrorMessage="1" error="正しい数値を入力してください。" sqref="T53:U53" xr:uid="{7098E39B-A1F3-4824-A609-2E96F6C8B8F4}">
      <formula1>1</formula1>
      <formula2>10</formula2>
    </dataValidation>
    <dataValidation type="whole" imeMode="fullAlpha" allowBlank="1" showInputMessage="1" showErrorMessage="1" errorTitle="半角数字で入力してください。" error="例）2026" promptTitle="半角数字で入力してください。" prompt="例）2026" sqref="A38:A52 E38:E52" xr:uid="{3C298EA4-8769-41A9-BF82-6E490B1FC77F}">
      <formula1>1950</formula1>
      <formula2>2026</formula2>
    </dataValidation>
    <dataValidation type="whole" imeMode="halfAlpha" allowBlank="1" showInputMessage="1" showErrorMessage="1" errorTitle="半角数字で入力してください。" error="例）4（1～12）" promptTitle="半角数字で入力してください。" prompt="例）4（1～12）" sqref="B38:B52 F38:F52" xr:uid="{B5E1F2F9-3FEF-4F13-9B7F-8BA6FC8C74F6}">
      <formula1>1</formula1>
      <formula2>12</formula2>
    </dataValidation>
    <dataValidation type="whole" imeMode="halfAlpha" allowBlank="1" showInputMessage="1" showErrorMessage="1" errorTitle="半角数字で入力してください。" error="例）31（1～31）" promptTitle="半角数字で入力してください。" prompt="例）31（1～31）" sqref="C38:C52 G38:G52" xr:uid="{71C1B71B-E319-4CE1-85AC-137E4066BC1F}">
      <formula1>1</formula1>
      <formula2>31</formula2>
    </dataValidation>
    <dataValidation allowBlank="1" showInputMessage="1" showErrorMessage="1" errorTitle="全角で入力してください。" promptTitle="氏名を入力してください。" prompt="例）橘　香里　_x000a_※姓と名の間は全角です。" sqref="M6:R6" xr:uid="{FCDBE4BF-189D-4679-BC2F-16558B7FED5D}"/>
  </dataValidations>
  <pageMargins left="0.67" right="0.46" top="0.39370078740157483" bottom="0.28999999999999998" header="0.31496062992125984" footer="0.31496062992125984"/>
  <pageSetup paperSize="9" scale="76" fitToHeight="0" orientation="portrait" blackAndWhite="1" copies="2" r:id="rId1"/>
  <rowBreaks count="1" manualBreakCount="1">
    <brk id="3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6F67F-EA53-4231-A9B9-1F0D9CCDA59C}">
  <sheetPr>
    <pageSetUpPr fitToPage="1"/>
  </sheetPr>
  <dimension ref="A1:R93"/>
  <sheetViews>
    <sheetView showGridLines="0" view="pageBreakPreview" zoomScale="85" zoomScaleNormal="100" zoomScaleSheetLayoutView="85" workbookViewId="0">
      <selection activeCell="K85" sqref="K85:R85"/>
    </sheetView>
  </sheetViews>
  <sheetFormatPr defaultColWidth="4" defaultRowHeight="13.2" outlineLevelRow="1" x14ac:dyDescent="0.25"/>
  <cols>
    <col min="1" max="1" width="2.77734375" style="94" customWidth="1"/>
    <col min="2" max="2" width="6.21875" style="96" customWidth="1"/>
    <col min="3" max="4" width="4" style="96"/>
    <col min="5" max="5" width="3.44140625" style="96" customWidth="1"/>
    <col min="6" max="6" width="6.21875" style="96" customWidth="1"/>
    <col min="7" max="8" width="4" style="96"/>
    <col min="9" max="9" width="13.33203125" style="96" customWidth="1"/>
    <col min="10" max="10" width="5.44140625" style="96" customWidth="1"/>
    <col min="11" max="11" width="21" style="96" customWidth="1"/>
    <col min="12" max="12" width="16.33203125" style="96" customWidth="1"/>
    <col min="13" max="13" width="14" style="96" customWidth="1"/>
    <col min="14" max="14" width="8.88671875" style="96" customWidth="1"/>
    <col min="15" max="17" width="3.88671875" style="97" customWidth="1"/>
    <col min="18" max="18" width="20.109375" style="96" customWidth="1"/>
    <col min="19" max="16384" width="4" style="22"/>
  </cols>
  <sheetData>
    <row r="1" spans="1:18" s="89" customFormat="1" ht="24" customHeight="1" x14ac:dyDescent="0.25">
      <c r="A1" s="369" t="s">
        <v>158</v>
      </c>
      <c r="B1" s="369"/>
      <c r="C1" s="369"/>
      <c r="D1" s="369"/>
      <c r="E1" s="369"/>
      <c r="F1" s="369"/>
      <c r="G1" s="369"/>
      <c r="H1" s="369"/>
      <c r="I1" s="369"/>
      <c r="J1" s="369"/>
      <c r="K1" s="369"/>
      <c r="L1" s="369"/>
      <c r="M1" s="369"/>
      <c r="N1" s="369"/>
      <c r="O1" s="369"/>
      <c r="P1" s="369"/>
      <c r="Q1" s="369"/>
      <c r="R1" s="369"/>
    </row>
    <row r="2" spans="1:18" ht="28.2" x14ac:dyDescent="0.25">
      <c r="A2" s="370" t="s">
        <v>164</v>
      </c>
      <c r="B2" s="370"/>
      <c r="C2" s="370"/>
      <c r="D2" s="370"/>
      <c r="E2" s="370"/>
      <c r="F2" s="370"/>
      <c r="G2" s="370"/>
      <c r="H2" s="370"/>
      <c r="I2" s="370"/>
      <c r="J2" s="370"/>
      <c r="K2" s="370"/>
      <c r="L2" s="370"/>
      <c r="M2" s="370"/>
      <c r="N2" s="370"/>
      <c r="O2" s="370"/>
      <c r="P2" s="370"/>
      <c r="Q2" s="370"/>
      <c r="R2" s="370"/>
    </row>
    <row r="3" spans="1:18" ht="14.4" x14ac:dyDescent="0.25">
      <c r="A3" s="371" t="s">
        <v>77</v>
      </c>
      <c r="B3" s="371"/>
      <c r="C3" s="371"/>
      <c r="D3" s="371"/>
      <c r="E3" s="371"/>
      <c r="F3" s="371"/>
      <c r="G3" s="371"/>
      <c r="H3" s="371"/>
      <c r="I3" s="371"/>
      <c r="J3" s="371"/>
      <c r="K3" s="371"/>
      <c r="L3" s="371"/>
      <c r="M3" s="371"/>
      <c r="N3" s="371"/>
      <c r="O3" s="371"/>
      <c r="P3" s="371"/>
      <c r="Q3" s="371"/>
      <c r="R3" s="371"/>
    </row>
    <row r="4" spans="1:18" s="72" customFormat="1" ht="19.2" customHeight="1" x14ac:dyDescent="0.25">
      <c r="A4" s="90"/>
      <c r="B4" s="91"/>
      <c r="C4" s="10"/>
      <c r="D4" s="10"/>
      <c r="E4" s="10"/>
      <c r="F4" s="10"/>
      <c r="G4" s="10"/>
      <c r="H4" s="10"/>
      <c r="I4" s="91"/>
      <c r="J4" s="91"/>
      <c r="K4" s="10"/>
      <c r="L4" s="10"/>
      <c r="M4" s="92"/>
      <c r="N4" s="93" t="s">
        <v>14</v>
      </c>
      <c r="O4" s="432" t="str">
        <f>IF(②様式B!$M$6="","",②様式B!$M$6)</f>
        <v/>
      </c>
      <c r="P4" s="432"/>
      <c r="Q4" s="432"/>
      <c r="R4" s="432"/>
    </row>
    <row r="5" spans="1:18" ht="7.2" customHeight="1" x14ac:dyDescent="0.2">
      <c r="B5" s="95"/>
    </row>
    <row r="6" spans="1:18" s="99" customFormat="1" ht="19.8" customHeight="1" x14ac:dyDescent="0.25">
      <c r="A6" s="98" t="s">
        <v>78</v>
      </c>
    </row>
    <row r="7" spans="1:18" s="99" customFormat="1" ht="19.8" customHeight="1" x14ac:dyDescent="0.25">
      <c r="A7" s="98" t="s">
        <v>79</v>
      </c>
      <c r="B7" s="100"/>
    </row>
    <row r="8" spans="1:18" ht="22.8" customHeight="1" x14ac:dyDescent="0.25">
      <c r="A8" s="372"/>
      <c r="B8" s="373" t="s">
        <v>49</v>
      </c>
      <c r="C8" s="374"/>
      <c r="D8" s="374"/>
      <c r="E8" s="374"/>
      <c r="F8" s="374"/>
      <c r="G8" s="374"/>
      <c r="H8" s="375"/>
      <c r="I8" s="351" t="s">
        <v>50</v>
      </c>
      <c r="J8" s="352"/>
      <c r="K8" s="376" t="s">
        <v>51</v>
      </c>
      <c r="L8" s="378" t="s">
        <v>33</v>
      </c>
      <c r="M8" s="380" t="s">
        <v>52</v>
      </c>
      <c r="N8" s="382" t="s">
        <v>80</v>
      </c>
      <c r="O8" s="384" t="s">
        <v>54</v>
      </c>
      <c r="P8" s="385"/>
      <c r="Q8" s="386"/>
      <c r="R8" s="387" t="s">
        <v>81</v>
      </c>
    </row>
    <row r="9" spans="1:18" ht="22.8" customHeight="1" x14ac:dyDescent="0.25">
      <c r="A9" s="372"/>
      <c r="B9" s="101" t="s">
        <v>47</v>
      </c>
      <c r="C9" s="102" t="s">
        <v>55</v>
      </c>
      <c r="D9" s="102" t="s">
        <v>56</v>
      </c>
      <c r="E9" s="102" t="s">
        <v>57</v>
      </c>
      <c r="F9" s="102" t="s">
        <v>47</v>
      </c>
      <c r="G9" s="102" t="s">
        <v>55</v>
      </c>
      <c r="H9" s="103" t="s">
        <v>56</v>
      </c>
      <c r="I9" s="101" t="s">
        <v>58</v>
      </c>
      <c r="J9" s="104" t="s">
        <v>59</v>
      </c>
      <c r="K9" s="377"/>
      <c r="L9" s="379"/>
      <c r="M9" s="381"/>
      <c r="N9" s="383"/>
      <c r="O9" s="105" t="s">
        <v>60</v>
      </c>
      <c r="P9" s="106" t="s">
        <v>61</v>
      </c>
      <c r="Q9" s="106" t="s">
        <v>62</v>
      </c>
      <c r="R9" s="388"/>
    </row>
    <row r="10" spans="1:18" s="72" customFormat="1" ht="14.4" x14ac:dyDescent="0.25">
      <c r="A10" s="90"/>
      <c r="B10" s="107"/>
      <c r="C10" s="108"/>
      <c r="D10" s="108"/>
      <c r="E10" s="109" t="s">
        <v>57</v>
      </c>
      <c r="F10" s="108"/>
      <c r="G10" s="108"/>
      <c r="H10" s="110"/>
      <c r="I10" s="62" t="str">
        <f t="shared" ref="I10:I18" si="0">IFERROR(INT(J10/12)&amp;"年"&amp;MOD(J10,12)&amp;"か月","")</f>
        <v/>
      </c>
      <c r="J10" s="111" t="str">
        <f>IFERROR(DATEDIF(B10&amp;"/"&amp;C10&amp;"/"&amp;D10,(F10&amp;"/"&amp;G10&amp;"/"&amp;H10)+1,"M"),"")</f>
        <v/>
      </c>
      <c r="K10" s="112"/>
      <c r="L10" s="113"/>
      <c r="M10" s="114"/>
      <c r="N10" s="115"/>
      <c r="O10" s="107"/>
      <c r="P10" s="116"/>
      <c r="Q10" s="111" t="str">
        <f>IF(O10&amp;P10="","",IF(O10*P10*4&gt;=150,J10,IFERROR(ROUNDDOWN(O10*P10*4*J10/150,0),"")))</f>
        <v/>
      </c>
      <c r="R10" s="117"/>
    </row>
    <row r="11" spans="1:18" s="72" customFormat="1" ht="14.4" x14ac:dyDescent="0.25">
      <c r="A11" s="90"/>
      <c r="B11" s="107"/>
      <c r="C11" s="108"/>
      <c r="D11" s="108"/>
      <c r="E11" s="109" t="s">
        <v>57</v>
      </c>
      <c r="F11" s="108"/>
      <c r="G11" s="108"/>
      <c r="H11" s="110"/>
      <c r="I11" s="62" t="str">
        <f t="shared" si="0"/>
        <v/>
      </c>
      <c r="J11" s="111" t="str">
        <f>IFERROR(DATEDIF(B11&amp;"/"&amp;C11&amp;"/"&amp;D11,(F11&amp;"/"&amp;G11&amp;"/"&amp;H11)+1,"M"),"")</f>
        <v/>
      </c>
      <c r="K11" s="112"/>
      <c r="L11" s="113"/>
      <c r="M11" s="114"/>
      <c r="N11" s="115"/>
      <c r="O11" s="107"/>
      <c r="P11" s="116"/>
      <c r="Q11" s="118" t="str">
        <f t="shared" ref="Q11:Q18" si="1">IF(O11&amp;P11="","",IF(O11*P11*4&gt;=150,J11,IFERROR(ROUNDDOWN(O11*P11*4*J11/150,0),"")))</f>
        <v/>
      </c>
      <c r="R11" s="117"/>
    </row>
    <row r="12" spans="1:18" s="72" customFormat="1" ht="14.4" x14ac:dyDescent="0.25">
      <c r="A12" s="90"/>
      <c r="B12" s="107"/>
      <c r="C12" s="108"/>
      <c r="D12" s="108"/>
      <c r="E12" s="109" t="s">
        <v>57</v>
      </c>
      <c r="F12" s="108"/>
      <c r="G12" s="108"/>
      <c r="H12" s="110"/>
      <c r="I12" s="62" t="str">
        <f t="shared" si="0"/>
        <v/>
      </c>
      <c r="J12" s="111" t="str">
        <f>IFERROR(DATEDIF(B12&amp;"/"&amp;C12&amp;"/"&amp;D12,(F12&amp;"/"&amp;G12&amp;"/"&amp;H12)+1,"M"),"")</f>
        <v/>
      </c>
      <c r="K12" s="112"/>
      <c r="L12" s="113"/>
      <c r="M12" s="114"/>
      <c r="N12" s="115"/>
      <c r="O12" s="107"/>
      <c r="P12" s="116"/>
      <c r="Q12" s="118" t="str">
        <f t="shared" si="1"/>
        <v/>
      </c>
      <c r="R12" s="117"/>
    </row>
    <row r="13" spans="1:18" s="72" customFormat="1" ht="14.4" x14ac:dyDescent="0.25">
      <c r="A13" s="90"/>
      <c r="B13" s="107"/>
      <c r="C13" s="108"/>
      <c r="D13" s="108"/>
      <c r="E13" s="109" t="s">
        <v>57</v>
      </c>
      <c r="F13" s="108"/>
      <c r="G13" s="108"/>
      <c r="H13" s="110"/>
      <c r="I13" s="62" t="str">
        <f t="shared" si="0"/>
        <v/>
      </c>
      <c r="J13" s="111" t="str">
        <f>IFERROR(DATEDIF(B13&amp;"/"&amp;C13&amp;"/"&amp;D13,(F13&amp;"/"&amp;G13&amp;"/"&amp;H13)+1,"M"),"")</f>
        <v/>
      </c>
      <c r="K13" s="112"/>
      <c r="L13" s="113"/>
      <c r="M13" s="114"/>
      <c r="N13" s="115"/>
      <c r="O13" s="107"/>
      <c r="P13" s="116"/>
      <c r="Q13" s="118" t="str">
        <f t="shared" si="1"/>
        <v/>
      </c>
      <c r="R13" s="117"/>
    </row>
    <row r="14" spans="1:18" s="72" customFormat="1" ht="14.4" x14ac:dyDescent="0.25">
      <c r="A14" s="90"/>
      <c r="B14" s="107"/>
      <c r="C14" s="108"/>
      <c r="D14" s="108"/>
      <c r="E14" s="109" t="s">
        <v>57</v>
      </c>
      <c r="F14" s="108"/>
      <c r="G14" s="108"/>
      <c r="H14" s="110"/>
      <c r="I14" s="62" t="str">
        <f t="shared" si="0"/>
        <v/>
      </c>
      <c r="J14" s="111" t="str">
        <f>IFERROR(DATEDIF(B14&amp;"/"&amp;C14&amp;"/"&amp;D14,(F14&amp;"/"&amp;G14&amp;"/"&amp;H14)+1,"M"),"")</f>
        <v/>
      </c>
      <c r="K14" s="112"/>
      <c r="L14" s="113"/>
      <c r="M14" s="114"/>
      <c r="N14" s="115"/>
      <c r="O14" s="107"/>
      <c r="P14" s="116"/>
      <c r="Q14" s="118" t="str">
        <f t="shared" si="1"/>
        <v/>
      </c>
      <c r="R14" s="117"/>
    </row>
    <row r="15" spans="1:18" s="72" customFormat="1" ht="14.4" hidden="1" outlineLevel="1" x14ac:dyDescent="0.25">
      <c r="A15" s="90"/>
      <c r="B15" s="107"/>
      <c r="C15" s="108"/>
      <c r="D15" s="108"/>
      <c r="E15" s="109" t="s">
        <v>57</v>
      </c>
      <c r="F15" s="108"/>
      <c r="G15" s="108"/>
      <c r="H15" s="110"/>
      <c r="I15" s="62" t="str">
        <f t="shared" si="0"/>
        <v/>
      </c>
      <c r="J15" s="111" t="str">
        <f t="shared" ref="J15" si="2">IFERROR(DATEDIF(B15&amp;"/"&amp;C15&amp;"/"&amp;D15,(F15&amp;"/"&amp;G15&amp;"/"&amp;H15)+1,"M"),"")</f>
        <v/>
      </c>
      <c r="K15" s="112"/>
      <c r="L15" s="113"/>
      <c r="M15" s="114"/>
      <c r="N15" s="115"/>
      <c r="O15" s="107"/>
      <c r="P15" s="116"/>
      <c r="Q15" s="118" t="str">
        <f t="shared" si="1"/>
        <v/>
      </c>
      <c r="R15" s="117"/>
    </row>
    <row r="16" spans="1:18" s="72" customFormat="1" ht="14.4" hidden="1" outlineLevel="1" x14ac:dyDescent="0.25">
      <c r="A16" s="90"/>
      <c r="B16" s="107"/>
      <c r="C16" s="108"/>
      <c r="D16" s="108"/>
      <c r="E16" s="109" t="s">
        <v>57</v>
      </c>
      <c r="F16" s="108"/>
      <c r="G16" s="108"/>
      <c r="H16" s="110"/>
      <c r="I16" s="62" t="str">
        <f t="shared" si="0"/>
        <v/>
      </c>
      <c r="J16" s="111" t="str">
        <f>IFERROR(DATEDIF(B16&amp;"/"&amp;C16&amp;"/"&amp;D16,(F16&amp;"/"&amp;G16&amp;"/"&amp;H16)+1,"M"),"")</f>
        <v/>
      </c>
      <c r="K16" s="112"/>
      <c r="L16" s="113"/>
      <c r="M16" s="114"/>
      <c r="N16" s="115"/>
      <c r="O16" s="107"/>
      <c r="P16" s="116"/>
      <c r="Q16" s="118" t="str">
        <f t="shared" si="1"/>
        <v/>
      </c>
      <c r="R16" s="117"/>
    </row>
    <row r="17" spans="1:18" s="72" customFormat="1" ht="14.4" hidden="1" outlineLevel="1" x14ac:dyDescent="0.25">
      <c r="A17" s="90"/>
      <c r="B17" s="107"/>
      <c r="C17" s="108"/>
      <c r="D17" s="108"/>
      <c r="E17" s="109" t="s">
        <v>57</v>
      </c>
      <c r="F17" s="108"/>
      <c r="G17" s="108"/>
      <c r="H17" s="110"/>
      <c r="I17" s="62" t="str">
        <f t="shared" si="0"/>
        <v/>
      </c>
      <c r="J17" s="111" t="str">
        <f t="shared" ref="J17:J18" si="3">IFERROR(DATEDIF(B17&amp;"/"&amp;C17&amp;"/"&amp;D17,(F17&amp;"/"&amp;G17&amp;"/"&amp;H17)+1,"M"),"")</f>
        <v/>
      </c>
      <c r="K17" s="112"/>
      <c r="L17" s="113"/>
      <c r="M17" s="114"/>
      <c r="N17" s="115"/>
      <c r="O17" s="107"/>
      <c r="P17" s="116"/>
      <c r="Q17" s="118" t="str">
        <f t="shared" si="1"/>
        <v/>
      </c>
      <c r="R17" s="117"/>
    </row>
    <row r="18" spans="1:18" s="72" customFormat="1" ht="14.4" hidden="1" outlineLevel="1" x14ac:dyDescent="0.25">
      <c r="A18" s="90"/>
      <c r="B18" s="107"/>
      <c r="C18" s="108"/>
      <c r="D18" s="108"/>
      <c r="E18" s="109" t="s">
        <v>57</v>
      </c>
      <c r="F18" s="108"/>
      <c r="G18" s="108"/>
      <c r="H18" s="110"/>
      <c r="I18" s="62" t="str">
        <f t="shared" si="0"/>
        <v/>
      </c>
      <c r="J18" s="111" t="str">
        <f t="shared" si="3"/>
        <v/>
      </c>
      <c r="K18" s="112"/>
      <c r="L18" s="113"/>
      <c r="M18" s="114"/>
      <c r="N18" s="115"/>
      <c r="O18" s="107"/>
      <c r="P18" s="116"/>
      <c r="Q18" s="63" t="str">
        <f t="shared" si="1"/>
        <v/>
      </c>
      <c r="R18" s="117"/>
    </row>
    <row r="19" spans="1:18" s="72" customFormat="1" ht="25.05" customHeight="1" collapsed="1" x14ac:dyDescent="0.25">
      <c r="A19" s="90"/>
      <c r="B19" s="91"/>
      <c r="C19" s="91"/>
      <c r="D19" s="91"/>
      <c r="E19" s="91"/>
      <c r="F19" s="91"/>
      <c r="G19" s="91"/>
      <c r="H19" s="91" t="s">
        <v>82</v>
      </c>
      <c r="I19" s="119" t="str">
        <f>IFERROR(INT($J19/12)&amp;"年"&amp;MOD($J19,12)&amp;"か月","")</f>
        <v>0年0か月</v>
      </c>
      <c r="J19" s="54">
        <f>SUMIF($Q$10:$Q$18,"",$J$10:$J$18)+SUM($Q$10:$Q$18)</f>
        <v>0</v>
      </c>
      <c r="K19" s="91"/>
      <c r="L19" s="91"/>
      <c r="M19" s="91"/>
      <c r="N19" s="92"/>
      <c r="O19" s="69"/>
      <c r="P19" s="69"/>
      <c r="Q19" s="69" t="str">
        <f>IF(O19&amp;P19="","",IF(O19*P19*4&gt;=150,J19,IFERROR(ROUNDDOWN(O19*P19*4*J19/150,0),"")))</f>
        <v/>
      </c>
      <c r="R19" s="92"/>
    </row>
    <row r="20" spans="1:18" ht="6.6" customHeight="1" x14ac:dyDescent="0.25">
      <c r="O20" s="73"/>
      <c r="P20" s="73"/>
      <c r="Q20" s="73" t="str">
        <f>IF(O20&amp;P20="","",IF(O20*P20*4&gt;=150,J20,IFERROR(ROUNDDOWN(O20*P20*4*J20/150,0),"")))</f>
        <v/>
      </c>
    </row>
    <row r="21" spans="1:18" s="99" customFormat="1" ht="19.8" customHeight="1" x14ac:dyDescent="0.25">
      <c r="A21" s="98" t="s">
        <v>83</v>
      </c>
      <c r="B21" s="100"/>
      <c r="O21" s="120"/>
      <c r="P21" s="120"/>
      <c r="Q21" s="120" t="str">
        <f>IF(O21&amp;P21="","",IF(O21*P21*4&gt;=150,J21,IFERROR(ROUNDDOWN(O21*P21*4*J21/150,0),"")))</f>
        <v/>
      </c>
    </row>
    <row r="22" spans="1:18" ht="22.8" customHeight="1" x14ac:dyDescent="0.25">
      <c r="A22" s="372"/>
      <c r="B22" s="373" t="s">
        <v>49</v>
      </c>
      <c r="C22" s="374"/>
      <c r="D22" s="374"/>
      <c r="E22" s="374"/>
      <c r="F22" s="374"/>
      <c r="G22" s="374"/>
      <c r="H22" s="375"/>
      <c r="I22" s="351" t="s">
        <v>50</v>
      </c>
      <c r="J22" s="352"/>
      <c r="K22" s="376" t="s">
        <v>51</v>
      </c>
      <c r="L22" s="378" t="s">
        <v>33</v>
      </c>
      <c r="M22" s="380" t="s">
        <v>52</v>
      </c>
      <c r="N22" s="382" t="s">
        <v>80</v>
      </c>
    </row>
    <row r="23" spans="1:18" ht="22.8" customHeight="1" x14ac:dyDescent="0.25">
      <c r="A23" s="372"/>
      <c r="B23" s="44" t="s">
        <v>47</v>
      </c>
      <c r="C23" s="121" t="s">
        <v>55</v>
      </c>
      <c r="D23" s="121" t="s">
        <v>56</v>
      </c>
      <c r="E23" s="121" t="s">
        <v>57</v>
      </c>
      <c r="F23" s="121" t="s">
        <v>47</v>
      </c>
      <c r="G23" s="121" t="s">
        <v>55</v>
      </c>
      <c r="H23" s="45" t="s">
        <v>56</v>
      </c>
      <c r="I23" s="44" t="s">
        <v>58</v>
      </c>
      <c r="J23" s="122" t="s">
        <v>59</v>
      </c>
      <c r="K23" s="377"/>
      <c r="L23" s="389"/>
      <c r="M23" s="390"/>
      <c r="N23" s="383"/>
    </row>
    <row r="24" spans="1:18" s="72" customFormat="1" ht="14.4" x14ac:dyDescent="0.25">
      <c r="A24" s="90"/>
      <c r="B24" s="107"/>
      <c r="C24" s="108"/>
      <c r="D24" s="108"/>
      <c r="E24" s="109" t="s">
        <v>57</v>
      </c>
      <c r="F24" s="108"/>
      <c r="G24" s="108"/>
      <c r="H24" s="110"/>
      <c r="I24" s="62" t="str">
        <f>IFERROR(INT(J24/12)&amp;"年"&amp;MOD(J24,12)&amp;"か月","")</f>
        <v/>
      </c>
      <c r="J24" s="111" t="str">
        <f t="shared" ref="J24:J31" si="4">IFERROR(DATEDIF(B24&amp;"/"&amp;C24&amp;"/"&amp;D24,(F24&amp;"/"&amp;G24&amp;"/"&amp;H24)+1,"M"),"")</f>
        <v/>
      </c>
      <c r="K24" s="112"/>
      <c r="L24" s="113"/>
      <c r="M24" s="114"/>
      <c r="N24" s="123"/>
      <c r="O24" s="91"/>
      <c r="P24" s="91"/>
      <c r="Q24" s="91"/>
      <c r="R24" s="91"/>
    </row>
    <row r="25" spans="1:18" s="72" customFormat="1" ht="14.4" x14ac:dyDescent="0.25">
      <c r="A25" s="90"/>
      <c r="B25" s="107"/>
      <c r="C25" s="108"/>
      <c r="D25" s="108"/>
      <c r="E25" s="109" t="s">
        <v>57</v>
      </c>
      <c r="F25" s="108"/>
      <c r="G25" s="108"/>
      <c r="H25" s="110"/>
      <c r="I25" s="62" t="str">
        <f>IFERROR(INT(J25/12)&amp;"年"&amp;MOD(J25,12)&amp;"か月","")</f>
        <v/>
      </c>
      <c r="J25" s="111" t="str">
        <f t="shared" si="4"/>
        <v/>
      </c>
      <c r="K25" s="112"/>
      <c r="L25" s="113"/>
      <c r="M25" s="114"/>
      <c r="N25" s="123"/>
      <c r="O25" s="91"/>
      <c r="P25" s="91"/>
      <c r="Q25" s="91"/>
      <c r="R25" s="91"/>
    </row>
    <row r="26" spans="1:18" s="72" customFormat="1" ht="14.4" x14ac:dyDescent="0.25">
      <c r="A26" s="90"/>
      <c r="B26" s="107"/>
      <c r="C26" s="108"/>
      <c r="D26" s="108"/>
      <c r="E26" s="109" t="s">
        <v>57</v>
      </c>
      <c r="F26" s="108"/>
      <c r="G26" s="108"/>
      <c r="H26" s="110"/>
      <c r="I26" s="62" t="str">
        <f t="shared" ref="I26:I31" si="5">IFERROR(INT(J26/12)&amp;"年"&amp;MOD(J26,12)&amp;"か月","")</f>
        <v/>
      </c>
      <c r="J26" s="111" t="str">
        <f t="shared" si="4"/>
        <v/>
      </c>
      <c r="K26" s="112"/>
      <c r="L26" s="113"/>
      <c r="M26" s="114"/>
      <c r="N26" s="123"/>
      <c r="O26" s="91"/>
      <c r="P26" s="91"/>
      <c r="Q26" s="91"/>
      <c r="R26" s="91"/>
    </row>
    <row r="27" spans="1:18" s="72" customFormat="1" ht="14.4" x14ac:dyDescent="0.25">
      <c r="A27" s="90"/>
      <c r="B27" s="107"/>
      <c r="C27" s="108"/>
      <c r="D27" s="108"/>
      <c r="E27" s="109" t="s">
        <v>57</v>
      </c>
      <c r="F27" s="108"/>
      <c r="G27" s="108"/>
      <c r="H27" s="110"/>
      <c r="I27" s="62" t="str">
        <f t="shared" si="5"/>
        <v/>
      </c>
      <c r="J27" s="111" t="str">
        <f t="shared" si="4"/>
        <v/>
      </c>
      <c r="K27" s="112"/>
      <c r="L27" s="113"/>
      <c r="M27" s="114"/>
      <c r="N27" s="123"/>
      <c r="O27" s="91"/>
      <c r="P27" s="91"/>
      <c r="Q27" s="91"/>
      <c r="R27" s="91"/>
    </row>
    <row r="28" spans="1:18" s="72" customFormat="1" ht="14.4" x14ac:dyDescent="0.25">
      <c r="A28" s="90"/>
      <c r="B28" s="107"/>
      <c r="C28" s="108"/>
      <c r="D28" s="108"/>
      <c r="E28" s="109" t="s">
        <v>57</v>
      </c>
      <c r="F28" s="108"/>
      <c r="G28" s="108"/>
      <c r="H28" s="110"/>
      <c r="I28" s="62" t="str">
        <f t="shared" si="5"/>
        <v/>
      </c>
      <c r="J28" s="111" t="str">
        <f t="shared" si="4"/>
        <v/>
      </c>
      <c r="K28" s="112"/>
      <c r="L28" s="113"/>
      <c r="M28" s="114"/>
      <c r="N28" s="123"/>
      <c r="O28" s="91"/>
      <c r="P28" s="91"/>
      <c r="Q28" s="91"/>
      <c r="R28" s="91"/>
    </row>
    <row r="29" spans="1:18" s="72" customFormat="1" ht="14.4" hidden="1" outlineLevel="1" x14ac:dyDescent="0.25">
      <c r="A29" s="90"/>
      <c r="B29" s="107"/>
      <c r="C29" s="108"/>
      <c r="D29" s="108"/>
      <c r="E29" s="109" t="s">
        <v>57</v>
      </c>
      <c r="F29" s="108"/>
      <c r="G29" s="108"/>
      <c r="H29" s="110"/>
      <c r="I29" s="62" t="str">
        <f t="shared" si="5"/>
        <v/>
      </c>
      <c r="J29" s="111" t="str">
        <f t="shared" si="4"/>
        <v/>
      </c>
      <c r="K29" s="112"/>
      <c r="L29" s="113"/>
      <c r="M29" s="114"/>
      <c r="N29" s="123"/>
      <c r="O29" s="91"/>
      <c r="P29" s="91"/>
      <c r="Q29" s="91"/>
      <c r="R29" s="91"/>
    </row>
    <row r="30" spans="1:18" s="72" customFormat="1" ht="14.4" hidden="1" outlineLevel="1" x14ac:dyDescent="0.25">
      <c r="A30" s="90"/>
      <c r="B30" s="107"/>
      <c r="C30" s="108"/>
      <c r="D30" s="108"/>
      <c r="E30" s="109" t="s">
        <v>57</v>
      </c>
      <c r="F30" s="108"/>
      <c r="G30" s="108"/>
      <c r="H30" s="110"/>
      <c r="I30" s="62" t="str">
        <f t="shared" si="5"/>
        <v/>
      </c>
      <c r="J30" s="111" t="str">
        <f t="shared" si="4"/>
        <v/>
      </c>
      <c r="K30" s="112"/>
      <c r="L30" s="113"/>
      <c r="M30" s="114"/>
      <c r="N30" s="123"/>
      <c r="O30" s="91"/>
      <c r="P30" s="91"/>
      <c r="Q30" s="91"/>
      <c r="R30" s="91"/>
    </row>
    <row r="31" spans="1:18" s="72" customFormat="1" ht="14.4" hidden="1" outlineLevel="1" x14ac:dyDescent="0.25">
      <c r="A31" s="90"/>
      <c r="B31" s="107"/>
      <c r="C31" s="108"/>
      <c r="D31" s="108"/>
      <c r="E31" s="109" t="s">
        <v>57</v>
      </c>
      <c r="F31" s="108"/>
      <c r="G31" s="108"/>
      <c r="H31" s="110"/>
      <c r="I31" s="62" t="str">
        <f t="shared" si="5"/>
        <v/>
      </c>
      <c r="J31" s="111" t="str">
        <f t="shared" si="4"/>
        <v/>
      </c>
      <c r="K31" s="112"/>
      <c r="L31" s="113"/>
      <c r="M31" s="114"/>
      <c r="N31" s="123"/>
      <c r="O31" s="91"/>
      <c r="P31" s="91"/>
      <c r="Q31" s="91"/>
      <c r="R31" s="91"/>
    </row>
    <row r="32" spans="1:18" s="72" customFormat="1" ht="25.05" customHeight="1" collapsed="1" x14ac:dyDescent="0.25">
      <c r="A32" s="90"/>
      <c r="B32" s="91"/>
      <c r="C32" s="91"/>
      <c r="D32" s="91"/>
      <c r="E32" s="91"/>
      <c r="F32" s="91"/>
      <c r="G32" s="91"/>
      <c r="H32" s="91" t="s">
        <v>84</v>
      </c>
      <c r="I32" s="119" t="str">
        <f>IFERROR(INT($J32/12)&amp;"年"&amp;MOD($J32,12)&amp;"か月","")</f>
        <v>0年0か月</v>
      </c>
      <c r="J32" s="54">
        <f>SUM($J$24:$J$31)</f>
        <v>0</v>
      </c>
      <c r="K32" s="91"/>
      <c r="L32" s="91"/>
      <c r="M32" s="91"/>
      <c r="N32" s="92"/>
      <c r="O32" s="91"/>
      <c r="P32" s="91"/>
      <c r="Q32" s="91"/>
      <c r="R32" s="92"/>
    </row>
    <row r="33" spans="1:18" s="72" customFormat="1" ht="10.199999999999999" customHeight="1" x14ac:dyDescent="0.25">
      <c r="A33" s="90"/>
      <c r="B33" s="91"/>
      <c r="C33" s="91"/>
      <c r="D33" s="91"/>
      <c r="E33" s="91"/>
      <c r="F33" s="91"/>
      <c r="G33" s="91"/>
      <c r="H33" s="91"/>
      <c r="I33" s="91"/>
      <c r="J33" s="91"/>
      <c r="K33" s="91"/>
      <c r="L33" s="91"/>
      <c r="M33" s="91"/>
      <c r="N33" s="91"/>
      <c r="O33" s="91"/>
      <c r="P33" s="91"/>
      <c r="Q33" s="91"/>
      <c r="R33" s="91"/>
    </row>
    <row r="34" spans="1:18" s="99" customFormat="1" ht="19.8" customHeight="1" x14ac:dyDescent="0.25">
      <c r="A34" s="98" t="s">
        <v>85</v>
      </c>
      <c r="B34" s="98" t="s">
        <v>86</v>
      </c>
    </row>
    <row r="35" spans="1:18" s="72" customFormat="1" ht="25.05" customHeight="1" x14ac:dyDescent="0.25">
      <c r="A35" s="90"/>
      <c r="B35" s="391" t="s">
        <v>87</v>
      </c>
      <c r="C35" s="392"/>
      <c r="D35" s="392"/>
      <c r="E35" s="392"/>
      <c r="F35" s="393"/>
      <c r="G35" s="394" t="s">
        <v>84</v>
      </c>
      <c r="H35" s="395"/>
      <c r="I35" s="395"/>
      <c r="J35" s="391" t="s">
        <v>88</v>
      </c>
      <c r="K35" s="393"/>
      <c r="L35" s="91"/>
      <c r="M35" s="91"/>
      <c r="N35" s="91"/>
      <c r="O35" s="91"/>
      <c r="P35" s="91"/>
      <c r="Q35" s="91"/>
      <c r="R35" s="91"/>
    </row>
    <row r="36" spans="1:18" s="72" customFormat="1" ht="25.05" customHeight="1" x14ac:dyDescent="0.25">
      <c r="A36" s="90"/>
      <c r="B36" s="391">
        <f>J19</f>
        <v>0</v>
      </c>
      <c r="C36" s="392"/>
      <c r="D36" s="392"/>
      <c r="E36" s="392"/>
      <c r="F36" s="393"/>
      <c r="G36" s="394">
        <f>J32</f>
        <v>0</v>
      </c>
      <c r="H36" s="395"/>
      <c r="I36" s="395"/>
      <c r="J36" s="391">
        <f>B36+G36</f>
        <v>0</v>
      </c>
      <c r="K36" s="393"/>
      <c r="L36" s="91"/>
      <c r="M36" s="91"/>
      <c r="N36" s="91"/>
      <c r="O36" s="91"/>
      <c r="P36" s="91"/>
      <c r="Q36" s="91"/>
      <c r="R36" s="91"/>
    </row>
    <row r="38" spans="1:18" s="99" customFormat="1" ht="19.8" customHeight="1" x14ac:dyDescent="0.25">
      <c r="A38" s="98" t="s">
        <v>89</v>
      </c>
    </row>
    <row r="39" spans="1:18" s="126" customFormat="1" ht="10.199999999999999" customHeight="1" x14ac:dyDescent="0.25">
      <c r="A39" s="125" t="s">
        <v>90</v>
      </c>
    </row>
    <row r="40" spans="1:18" s="96" customFormat="1" x14ac:dyDescent="0.25">
      <c r="A40" s="396" t="s">
        <v>91</v>
      </c>
      <c r="B40" s="396"/>
      <c r="C40" s="396"/>
      <c r="O40" s="97"/>
      <c r="P40" s="97"/>
      <c r="Q40" s="97"/>
    </row>
    <row r="41" spans="1:18" s="96" customFormat="1" ht="25.05" customHeight="1" x14ac:dyDescent="0.25">
      <c r="A41" s="94"/>
      <c r="B41" s="417" t="s">
        <v>92</v>
      </c>
      <c r="C41" s="418"/>
      <c r="D41" s="418"/>
      <c r="E41" s="418"/>
      <c r="F41" s="418"/>
      <c r="G41" s="418"/>
      <c r="H41" s="418"/>
      <c r="I41" s="418"/>
      <c r="J41" s="419"/>
      <c r="K41" s="398"/>
      <c r="L41" s="399"/>
      <c r="M41" s="399"/>
      <c r="N41" s="399"/>
      <c r="O41" s="399"/>
      <c r="P41" s="399"/>
      <c r="Q41" s="399"/>
      <c r="R41" s="400"/>
    </row>
    <row r="42" spans="1:18" s="96" customFormat="1" ht="22.2" customHeight="1" x14ac:dyDescent="0.25">
      <c r="A42" s="94"/>
      <c r="B42" s="401" t="s">
        <v>93</v>
      </c>
      <c r="C42" s="402"/>
      <c r="D42" s="402"/>
      <c r="E42" s="402"/>
      <c r="F42" s="402"/>
      <c r="G42" s="402"/>
      <c r="H42" s="402"/>
      <c r="I42" s="402"/>
      <c r="J42" s="403"/>
      <c r="K42" s="127" t="s">
        <v>94</v>
      </c>
      <c r="L42" s="128"/>
      <c r="M42" s="129" t="s">
        <v>95</v>
      </c>
      <c r="N42" s="129"/>
      <c r="O42" s="129"/>
      <c r="P42" s="129"/>
      <c r="Q42" s="129"/>
      <c r="R42" s="130"/>
    </row>
    <row r="43" spans="1:18" s="96" customFormat="1" ht="22.2" customHeight="1" x14ac:dyDescent="0.25">
      <c r="A43" s="94"/>
      <c r="B43" s="404"/>
      <c r="C43" s="405"/>
      <c r="D43" s="405"/>
      <c r="E43" s="405"/>
      <c r="F43" s="405"/>
      <c r="G43" s="405"/>
      <c r="H43" s="405"/>
      <c r="I43" s="405"/>
      <c r="J43" s="406"/>
      <c r="K43" s="127" t="s">
        <v>96</v>
      </c>
      <c r="L43" s="128"/>
      <c r="M43" s="129" t="s">
        <v>95</v>
      </c>
      <c r="N43" s="129"/>
      <c r="O43" s="129"/>
      <c r="P43" s="129"/>
      <c r="Q43" s="129"/>
      <c r="R43" s="130"/>
    </row>
    <row r="44" spans="1:18" s="96" customFormat="1" ht="22.2" customHeight="1" x14ac:dyDescent="0.25">
      <c r="A44" s="94"/>
      <c r="B44" s="407"/>
      <c r="C44" s="408"/>
      <c r="D44" s="408"/>
      <c r="E44" s="408"/>
      <c r="F44" s="408"/>
      <c r="G44" s="408"/>
      <c r="H44" s="408"/>
      <c r="I44" s="408"/>
      <c r="J44" s="409"/>
      <c r="K44" s="127" t="s">
        <v>97</v>
      </c>
      <c r="L44" s="128"/>
      <c r="M44" s="129" t="s">
        <v>95</v>
      </c>
      <c r="N44" s="129"/>
      <c r="O44" s="129"/>
      <c r="P44" s="129"/>
      <c r="Q44" s="129"/>
      <c r="R44" s="130"/>
    </row>
    <row r="45" spans="1:18" s="96" customFormat="1" ht="47.4" customHeight="1" x14ac:dyDescent="0.25">
      <c r="A45" s="94"/>
      <c r="B45" s="410" t="s">
        <v>162</v>
      </c>
      <c r="C45" s="411"/>
      <c r="D45" s="411"/>
      <c r="E45" s="411"/>
      <c r="F45" s="411"/>
      <c r="G45" s="411"/>
      <c r="H45" s="411"/>
      <c r="I45" s="411"/>
      <c r="J45" s="412"/>
      <c r="K45" s="398"/>
      <c r="L45" s="399"/>
      <c r="M45" s="399"/>
      <c r="N45" s="399"/>
      <c r="O45" s="399"/>
      <c r="P45" s="399"/>
      <c r="Q45" s="399"/>
      <c r="R45" s="400"/>
    </row>
    <row r="46" spans="1:18" s="96" customFormat="1" ht="22.8" customHeight="1" x14ac:dyDescent="0.25">
      <c r="A46" s="94"/>
      <c r="B46" s="401" t="s">
        <v>98</v>
      </c>
      <c r="C46" s="402"/>
      <c r="D46" s="402"/>
      <c r="E46" s="402"/>
      <c r="F46" s="402"/>
      <c r="G46" s="402"/>
      <c r="H46" s="402"/>
      <c r="I46" s="402"/>
      <c r="J46" s="403"/>
      <c r="K46" s="131" t="s">
        <v>99</v>
      </c>
      <c r="M46" s="413"/>
      <c r="N46" s="413"/>
      <c r="O46" s="413"/>
      <c r="P46" s="413"/>
      <c r="Q46" s="413"/>
      <c r="R46" s="414"/>
    </row>
    <row r="47" spans="1:18" s="96" customFormat="1" ht="22.8" customHeight="1" x14ac:dyDescent="0.25">
      <c r="A47" s="94"/>
      <c r="B47" s="407"/>
      <c r="C47" s="408"/>
      <c r="D47" s="408"/>
      <c r="E47" s="408"/>
      <c r="F47" s="408"/>
      <c r="G47" s="408"/>
      <c r="H47" s="408"/>
      <c r="I47" s="408"/>
      <c r="J47" s="409"/>
      <c r="K47" s="132"/>
      <c r="M47" s="415"/>
      <c r="N47" s="415"/>
      <c r="O47" s="415"/>
      <c r="P47" s="415"/>
      <c r="Q47" s="415"/>
      <c r="R47" s="416"/>
    </row>
    <row r="48" spans="1:18" s="96" customFormat="1" ht="25.05" customHeight="1" x14ac:dyDescent="0.25">
      <c r="A48" s="94"/>
      <c r="B48" s="401" t="s">
        <v>160</v>
      </c>
      <c r="C48" s="402"/>
      <c r="D48" s="402"/>
      <c r="E48" s="402"/>
      <c r="F48" s="402"/>
      <c r="G48" s="402"/>
      <c r="H48" s="402"/>
      <c r="I48" s="402"/>
      <c r="J48" s="403"/>
      <c r="K48" s="127" t="s">
        <v>100</v>
      </c>
      <c r="L48" s="124"/>
      <c r="M48" s="128"/>
      <c r="N48" s="129" t="s">
        <v>101</v>
      </c>
      <c r="O48" s="129"/>
      <c r="P48" s="129"/>
      <c r="Q48" s="129"/>
      <c r="R48" s="130"/>
    </row>
    <row r="49" spans="1:18" s="96" customFormat="1" ht="40.200000000000003" customHeight="1" x14ac:dyDescent="0.25">
      <c r="A49" s="94"/>
      <c r="B49" s="407"/>
      <c r="C49" s="408"/>
      <c r="D49" s="408"/>
      <c r="E49" s="408"/>
      <c r="F49" s="408"/>
      <c r="G49" s="408"/>
      <c r="H49" s="408"/>
      <c r="I49" s="408"/>
      <c r="J49" s="409"/>
      <c r="K49" s="420" t="s">
        <v>102</v>
      </c>
      <c r="L49" s="421"/>
      <c r="M49" s="399"/>
      <c r="N49" s="399"/>
      <c r="O49" s="399"/>
      <c r="P49" s="399"/>
      <c r="Q49" s="399"/>
      <c r="R49" s="400"/>
    </row>
    <row r="50" spans="1:18" ht="16.2" customHeight="1" x14ac:dyDescent="0.25">
      <c r="A50" s="34"/>
      <c r="B50" s="6"/>
      <c r="C50" s="6"/>
      <c r="D50" s="6"/>
      <c r="E50" s="6"/>
      <c r="F50" s="6"/>
      <c r="G50" s="6"/>
      <c r="H50" s="6"/>
      <c r="I50" s="6"/>
      <c r="J50" s="6"/>
      <c r="K50" s="133"/>
      <c r="L50" s="70"/>
      <c r="M50" s="134"/>
      <c r="N50" s="134"/>
      <c r="O50" s="134"/>
      <c r="P50" s="134"/>
      <c r="Q50" s="134"/>
      <c r="R50" s="134"/>
    </row>
    <row r="51" spans="1:18" s="99" customFormat="1" ht="19.2" customHeight="1" x14ac:dyDescent="0.25">
      <c r="A51" s="135" t="s">
        <v>103</v>
      </c>
      <c r="B51" s="136"/>
      <c r="C51" s="136"/>
      <c r="D51" s="136"/>
      <c r="E51" s="136"/>
      <c r="F51" s="136"/>
      <c r="G51" s="136"/>
      <c r="H51" s="136"/>
      <c r="I51" s="136"/>
      <c r="J51" s="136"/>
      <c r="K51" s="136"/>
      <c r="L51" s="136"/>
      <c r="M51" s="136"/>
      <c r="N51" s="136"/>
      <c r="O51" s="136"/>
      <c r="P51" s="136"/>
      <c r="Q51" s="136"/>
      <c r="R51" s="136"/>
    </row>
    <row r="52" spans="1:18" ht="21" customHeight="1" x14ac:dyDescent="0.25">
      <c r="B52" s="422" t="s">
        <v>104</v>
      </c>
      <c r="C52" s="423"/>
      <c r="D52" s="423"/>
      <c r="E52" s="423"/>
      <c r="F52" s="423"/>
      <c r="G52" s="423"/>
      <c r="H52" s="423"/>
      <c r="I52" s="423"/>
      <c r="J52" s="424"/>
      <c r="K52" s="127" t="s">
        <v>105</v>
      </c>
      <c r="L52" s="137" t="s">
        <v>106</v>
      </c>
      <c r="M52" s="138"/>
      <c r="N52" s="129" t="s">
        <v>107</v>
      </c>
      <c r="O52" s="129"/>
      <c r="P52" s="129"/>
      <c r="Q52" s="129"/>
      <c r="R52" s="130"/>
    </row>
    <row r="53" spans="1:18" ht="21" customHeight="1" x14ac:dyDescent="0.25">
      <c r="B53" s="425"/>
      <c r="C53" s="426"/>
      <c r="D53" s="426"/>
      <c r="E53" s="426"/>
      <c r="F53" s="426"/>
      <c r="G53" s="426"/>
      <c r="H53" s="426"/>
      <c r="I53" s="426"/>
      <c r="J53" s="427"/>
      <c r="K53" s="127" t="s">
        <v>108</v>
      </c>
      <c r="L53" s="137" t="s">
        <v>106</v>
      </c>
      <c r="M53" s="138"/>
      <c r="N53" s="129" t="s">
        <v>107</v>
      </c>
      <c r="O53" s="129"/>
      <c r="P53" s="129"/>
      <c r="Q53" s="129"/>
      <c r="R53" s="130"/>
    </row>
    <row r="54" spans="1:18" ht="21" customHeight="1" x14ac:dyDescent="0.25">
      <c r="B54" s="428"/>
      <c r="C54" s="429"/>
      <c r="D54" s="429"/>
      <c r="E54" s="429"/>
      <c r="F54" s="429"/>
      <c r="G54" s="429"/>
      <c r="H54" s="429"/>
      <c r="I54" s="429"/>
      <c r="J54" s="430"/>
      <c r="K54" s="127" t="s">
        <v>109</v>
      </c>
      <c r="L54" s="137" t="s">
        <v>106</v>
      </c>
      <c r="M54" s="138"/>
      <c r="N54" s="129" t="s">
        <v>107</v>
      </c>
      <c r="O54" s="129"/>
      <c r="P54" s="129"/>
      <c r="Q54" s="129"/>
      <c r="R54" s="130"/>
    </row>
    <row r="55" spans="1:18" ht="16.2" customHeight="1" thickBot="1" x14ac:dyDescent="0.3"/>
    <row r="56" spans="1:18" s="143" customFormat="1" ht="12" x14ac:dyDescent="0.25">
      <c r="A56" s="139"/>
      <c r="B56" s="140" t="s">
        <v>161</v>
      </c>
      <c r="C56" s="141"/>
      <c r="D56" s="141"/>
      <c r="E56" s="141"/>
      <c r="F56" s="141"/>
      <c r="G56" s="141"/>
      <c r="H56" s="141"/>
      <c r="I56" s="141"/>
      <c r="J56" s="141"/>
      <c r="K56" s="141"/>
      <c r="L56" s="141"/>
      <c r="M56" s="141"/>
      <c r="N56" s="141"/>
      <c r="O56" s="141"/>
      <c r="P56" s="141"/>
      <c r="Q56" s="141"/>
      <c r="R56" s="142"/>
    </row>
    <row r="57" spans="1:18" s="143" customFormat="1" ht="12" x14ac:dyDescent="0.25">
      <c r="A57" s="139"/>
      <c r="B57" s="176" t="s">
        <v>110</v>
      </c>
      <c r="C57" s="144"/>
      <c r="D57" s="144"/>
      <c r="E57" s="144"/>
      <c r="F57" s="144"/>
      <c r="G57" s="144"/>
      <c r="H57" s="144"/>
      <c r="I57" s="144"/>
      <c r="J57" s="144"/>
      <c r="K57" s="144"/>
      <c r="L57" s="144"/>
      <c r="M57" s="144"/>
      <c r="N57" s="144"/>
      <c r="O57" s="144"/>
      <c r="P57" s="144"/>
      <c r="Q57" s="144"/>
      <c r="R57" s="145"/>
    </row>
    <row r="58" spans="1:18" s="143" customFormat="1" ht="12" x14ac:dyDescent="0.25">
      <c r="A58" s="139"/>
      <c r="B58" s="177" t="s">
        <v>111</v>
      </c>
      <c r="C58" s="144"/>
      <c r="D58" s="144"/>
      <c r="E58" s="144"/>
      <c r="F58" s="144"/>
      <c r="G58" s="144"/>
      <c r="H58" s="144"/>
      <c r="I58" s="144"/>
      <c r="J58" s="144"/>
      <c r="K58" s="144"/>
      <c r="L58" s="144"/>
      <c r="M58" s="144"/>
      <c r="N58" s="144"/>
      <c r="O58" s="144"/>
      <c r="P58" s="144"/>
      <c r="Q58" s="144"/>
      <c r="R58" s="145"/>
    </row>
    <row r="59" spans="1:18" s="143" customFormat="1" ht="12" x14ac:dyDescent="0.25">
      <c r="A59" s="139"/>
      <c r="B59" s="177" t="s">
        <v>112</v>
      </c>
      <c r="C59" s="144"/>
      <c r="D59" s="144"/>
      <c r="E59" s="144"/>
      <c r="F59" s="144"/>
      <c r="G59" s="144"/>
      <c r="H59" s="144"/>
      <c r="I59" s="144"/>
      <c r="J59" s="144"/>
      <c r="K59" s="144"/>
      <c r="L59" s="144"/>
      <c r="M59" s="144"/>
      <c r="N59" s="144"/>
      <c r="O59" s="144"/>
      <c r="P59" s="144"/>
      <c r="Q59" s="144"/>
      <c r="R59" s="145"/>
    </row>
    <row r="60" spans="1:18" s="143" customFormat="1" ht="12" x14ac:dyDescent="0.25">
      <c r="A60" s="139"/>
      <c r="B60" s="177" t="s">
        <v>113</v>
      </c>
      <c r="C60" s="144"/>
      <c r="D60" s="144"/>
      <c r="E60" s="144"/>
      <c r="F60" s="144"/>
      <c r="G60" s="144"/>
      <c r="H60" s="144"/>
      <c r="I60" s="144"/>
      <c r="J60" s="144"/>
      <c r="K60" s="144"/>
      <c r="L60" s="144"/>
      <c r="M60" s="144"/>
      <c r="N60" s="144"/>
      <c r="O60" s="144"/>
      <c r="P60" s="144"/>
      <c r="Q60" s="144"/>
      <c r="R60" s="145"/>
    </row>
    <row r="61" spans="1:18" s="143" customFormat="1" ht="12.6" thickBot="1" x14ac:dyDescent="0.3">
      <c r="A61" s="139"/>
      <c r="B61" s="146" t="s">
        <v>114</v>
      </c>
      <c r="C61" s="147"/>
      <c r="D61" s="147"/>
      <c r="E61" s="147"/>
      <c r="F61" s="147"/>
      <c r="G61" s="147"/>
      <c r="H61" s="147"/>
      <c r="I61" s="147"/>
      <c r="J61" s="147"/>
      <c r="K61" s="147"/>
      <c r="L61" s="147"/>
      <c r="M61" s="147"/>
      <c r="N61" s="147"/>
      <c r="O61" s="147"/>
      <c r="P61" s="147"/>
      <c r="Q61" s="147"/>
      <c r="R61" s="148"/>
    </row>
    <row r="62" spans="1:18" s="143" customFormat="1" ht="12" x14ac:dyDescent="0.25">
      <c r="A62" s="149"/>
      <c r="B62" s="178"/>
      <c r="C62" s="144"/>
      <c r="D62" s="144"/>
      <c r="E62" s="144"/>
      <c r="F62" s="144"/>
      <c r="G62" s="144"/>
      <c r="H62" s="144"/>
      <c r="I62" s="144"/>
      <c r="J62" s="144"/>
      <c r="K62" s="144"/>
      <c r="L62" s="144"/>
      <c r="M62" s="144"/>
      <c r="N62" s="144"/>
      <c r="O62" s="144"/>
      <c r="P62" s="144"/>
      <c r="Q62" s="144"/>
      <c r="R62" s="144"/>
    </row>
    <row r="63" spans="1:18" s="143" customFormat="1" ht="12" x14ac:dyDescent="0.25">
      <c r="A63" s="149"/>
      <c r="B63" s="144" t="s">
        <v>115</v>
      </c>
      <c r="C63" s="144"/>
      <c r="D63" s="144"/>
      <c r="E63" s="144"/>
      <c r="F63" s="144"/>
      <c r="G63" s="144"/>
      <c r="H63" s="144"/>
      <c r="I63" s="144"/>
      <c r="J63" s="144"/>
      <c r="K63" s="144"/>
      <c r="L63" s="144"/>
      <c r="M63" s="144"/>
      <c r="N63" s="144"/>
      <c r="O63" s="144"/>
      <c r="P63" s="144"/>
      <c r="Q63" s="144"/>
      <c r="R63" s="144"/>
    </row>
    <row r="64" spans="1:18" x14ac:dyDescent="0.25">
      <c r="A64" s="96"/>
      <c r="O64" s="96"/>
      <c r="P64" s="96"/>
      <c r="Q64" s="96"/>
    </row>
    <row r="65" spans="1:18" x14ac:dyDescent="0.25">
      <c r="A65" s="397" t="s">
        <v>116</v>
      </c>
      <c r="B65" s="397"/>
      <c r="C65" s="397"/>
      <c r="D65" s="397"/>
      <c r="E65" s="397"/>
      <c r="F65" s="397"/>
      <c r="G65" s="397"/>
      <c r="H65" s="397"/>
      <c r="I65" s="397"/>
      <c r="J65" s="397"/>
      <c r="K65" s="397"/>
      <c r="L65" s="397"/>
      <c r="M65" s="397"/>
      <c r="N65" s="397"/>
      <c r="O65" s="397"/>
      <c r="P65" s="397"/>
      <c r="Q65" s="397"/>
      <c r="R65" s="397"/>
    </row>
    <row r="66" spans="1:18" x14ac:dyDescent="0.25">
      <c r="A66" s="397" t="s">
        <v>117</v>
      </c>
      <c r="B66" s="397"/>
      <c r="C66" s="397"/>
      <c r="D66" s="397"/>
      <c r="E66" s="397"/>
      <c r="F66" s="397"/>
      <c r="G66" s="397"/>
      <c r="H66" s="397"/>
      <c r="I66" s="397"/>
      <c r="J66" s="397"/>
      <c r="K66" s="397"/>
      <c r="L66" s="397"/>
      <c r="M66" s="397"/>
      <c r="N66" s="397"/>
      <c r="O66" s="397"/>
      <c r="P66" s="397"/>
      <c r="Q66" s="397"/>
      <c r="R66" s="397"/>
    </row>
    <row r="67" spans="1:18" x14ac:dyDescent="0.25">
      <c r="A67" s="73"/>
      <c r="B67" s="73"/>
      <c r="C67" s="73"/>
      <c r="D67" s="73"/>
      <c r="E67" s="73"/>
      <c r="F67" s="73"/>
      <c r="G67" s="73"/>
      <c r="H67" s="73"/>
      <c r="I67" s="73"/>
      <c r="J67" s="73"/>
      <c r="K67" s="73"/>
      <c r="L67" s="73"/>
      <c r="M67" s="73"/>
      <c r="N67" s="73"/>
      <c r="O67" s="73"/>
      <c r="P67" s="73"/>
      <c r="Q67" s="73"/>
      <c r="R67" s="73"/>
    </row>
    <row r="68" spans="1:18" s="72" customFormat="1" ht="19.2" customHeight="1" x14ac:dyDescent="0.25">
      <c r="A68" s="90"/>
      <c r="B68" s="91"/>
      <c r="C68" s="10"/>
      <c r="D68" s="10"/>
      <c r="E68" s="10"/>
      <c r="F68" s="10"/>
      <c r="G68" s="10"/>
      <c r="H68" s="10"/>
      <c r="I68" s="91"/>
      <c r="J68" s="91"/>
      <c r="K68" s="10"/>
      <c r="L68" s="10"/>
      <c r="M68" s="92"/>
      <c r="N68" s="93" t="s">
        <v>14</v>
      </c>
      <c r="O68" s="432" t="str">
        <f>IF(②様式B!$M$6="","",②様式B!$M$6)</f>
        <v/>
      </c>
      <c r="P68" s="432"/>
      <c r="Q68" s="432"/>
      <c r="R68" s="432"/>
    </row>
    <row r="69" spans="1:18" s="99" customFormat="1" ht="19.8" customHeight="1" x14ac:dyDescent="0.25">
      <c r="A69" s="98" t="s">
        <v>89</v>
      </c>
    </row>
    <row r="70" spans="1:18" s="126" customFormat="1" ht="19.8" customHeight="1" x14ac:dyDescent="0.25">
      <c r="A70" s="125" t="s">
        <v>90</v>
      </c>
      <c r="B70" s="150"/>
    </row>
    <row r="71" spans="1:18" x14ac:dyDescent="0.25">
      <c r="A71" s="431" t="s">
        <v>118</v>
      </c>
      <c r="B71" s="431"/>
      <c r="C71" s="431"/>
    </row>
    <row r="72" spans="1:18" s="96" customFormat="1" ht="25.05" customHeight="1" x14ac:dyDescent="0.25">
      <c r="A72" s="94"/>
      <c r="B72" s="417" t="s">
        <v>92</v>
      </c>
      <c r="C72" s="418"/>
      <c r="D72" s="418"/>
      <c r="E72" s="418"/>
      <c r="F72" s="418"/>
      <c r="G72" s="418"/>
      <c r="H72" s="418"/>
      <c r="I72" s="418"/>
      <c r="J72" s="419"/>
      <c r="K72" s="398"/>
      <c r="L72" s="399"/>
      <c r="M72" s="399"/>
      <c r="N72" s="399"/>
      <c r="O72" s="399"/>
      <c r="P72" s="399"/>
      <c r="Q72" s="399"/>
      <c r="R72" s="400"/>
    </row>
    <row r="73" spans="1:18" s="96" customFormat="1" ht="22.2" customHeight="1" x14ac:dyDescent="0.25">
      <c r="A73" s="94"/>
      <c r="B73" s="401" t="s">
        <v>93</v>
      </c>
      <c r="C73" s="402"/>
      <c r="D73" s="402"/>
      <c r="E73" s="402"/>
      <c r="F73" s="402"/>
      <c r="G73" s="402"/>
      <c r="H73" s="402"/>
      <c r="I73" s="402"/>
      <c r="J73" s="403"/>
      <c r="K73" s="127" t="s">
        <v>94</v>
      </c>
      <c r="L73" s="128"/>
      <c r="M73" s="129" t="s">
        <v>95</v>
      </c>
      <c r="N73" s="129"/>
      <c r="O73" s="129"/>
      <c r="P73" s="129"/>
      <c r="Q73" s="129"/>
      <c r="R73" s="130"/>
    </row>
    <row r="74" spans="1:18" s="96" customFormat="1" ht="22.2" customHeight="1" x14ac:dyDescent="0.25">
      <c r="A74" s="94"/>
      <c r="B74" s="404"/>
      <c r="C74" s="405"/>
      <c r="D74" s="405"/>
      <c r="E74" s="405"/>
      <c r="F74" s="405"/>
      <c r="G74" s="405"/>
      <c r="H74" s="405"/>
      <c r="I74" s="405"/>
      <c r="J74" s="406"/>
      <c r="K74" s="127" t="s">
        <v>96</v>
      </c>
      <c r="L74" s="128"/>
      <c r="M74" s="129" t="s">
        <v>95</v>
      </c>
      <c r="N74" s="129"/>
      <c r="O74" s="129"/>
      <c r="P74" s="129"/>
      <c r="Q74" s="129"/>
      <c r="R74" s="130"/>
    </row>
    <row r="75" spans="1:18" s="96" customFormat="1" ht="22.2" customHeight="1" x14ac:dyDescent="0.25">
      <c r="A75" s="94"/>
      <c r="B75" s="407"/>
      <c r="C75" s="408"/>
      <c r="D75" s="408"/>
      <c r="E75" s="408"/>
      <c r="F75" s="408"/>
      <c r="G75" s="408"/>
      <c r="H75" s="408"/>
      <c r="I75" s="408"/>
      <c r="J75" s="409"/>
      <c r="K75" s="127" t="s">
        <v>97</v>
      </c>
      <c r="L75" s="128"/>
      <c r="M75" s="129" t="s">
        <v>95</v>
      </c>
      <c r="N75" s="129"/>
      <c r="O75" s="129"/>
      <c r="P75" s="129"/>
      <c r="Q75" s="129"/>
      <c r="R75" s="130"/>
    </row>
    <row r="76" spans="1:18" s="96" customFormat="1" ht="47.4" customHeight="1" x14ac:dyDescent="0.25">
      <c r="A76" s="94"/>
      <c r="B76" s="410" t="s">
        <v>162</v>
      </c>
      <c r="C76" s="411"/>
      <c r="D76" s="411"/>
      <c r="E76" s="411"/>
      <c r="F76" s="411"/>
      <c r="G76" s="411"/>
      <c r="H76" s="411"/>
      <c r="I76" s="411"/>
      <c r="J76" s="412"/>
      <c r="K76" s="398"/>
      <c r="L76" s="399"/>
      <c r="M76" s="399"/>
      <c r="N76" s="399"/>
      <c r="O76" s="399"/>
      <c r="P76" s="399"/>
      <c r="Q76" s="399"/>
      <c r="R76" s="400"/>
    </row>
    <row r="77" spans="1:18" s="96" customFormat="1" ht="22.8" customHeight="1" x14ac:dyDescent="0.25">
      <c r="A77" s="94"/>
      <c r="B77" s="401" t="s">
        <v>98</v>
      </c>
      <c r="C77" s="402"/>
      <c r="D77" s="402"/>
      <c r="E77" s="402"/>
      <c r="F77" s="402"/>
      <c r="G77" s="402"/>
      <c r="H77" s="402"/>
      <c r="I77" s="402"/>
      <c r="J77" s="403"/>
      <c r="K77" s="131" t="s">
        <v>99</v>
      </c>
      <c r="M77" s="413"/>
      <c r="N77" s="413"/>
      <c r="O77" s="413"/>
      <c r="P77" s="413"/>
      <c r="Q77" s="413"/>
      <c r="R77" s="414"/>
    </row>
    <row r="78" spans="1:18" s="96" customFormat="1" ht="22.8" customHeight="1" x14ac:dyDescent="0.25">
      <c r="A78" s="94"/>
      <c r="B78" s="407"/>
      <c r="C78" s="408"/>
      <c r="D78" s="408"/>
      <c r="E78" s="408"/>
      <c r="F78" s="408"/>
      <c r="G78" s="408"/>
      <c r="H78" s="408"/>
      <c r="I78" s="408"/>
      <c r="J78" s="409"/>
      <c r="K78" s="132"/>
      <c r="M78" s="415"/>
      <c r="N78" s="415"/>
      <c r="O78" s="415"/>
      <c r="P78" s="415"/>
      <c r="Q78" s="415"/>
      <c r="R78" s="416"/>
    </row>
    <row r="79" spans="1:18" s="96" customFormat="1" ht="25.05" customHeight="1" x14ac:dyDescent="0.25">
      <c r="A79" s="94"/>
      <c r="B79" s="401" t="s">
        <v>160</v>
      </c>
      <c r="C79" s="402"/>
      <c r="D79" s="402"/>
      <c r="E79" s="402"/>
      <c r="F79" s="402"/>
      <c r="G79" s="402"/>
      <c r="H79" s="402"/>
      <c r="I79" s="402"/>
      <c r="J79" s="403"/>
      <c r="K79" s="127" t="s">
        <v>100</v>
      </c>
      <c r="L79" s="124"/>
      <c r="M79" s="128"/>
      <c r="N79" s="129" t="s">
        <v>101</v>
      </c>
      <c r="O79" s="129"/>
      <c r="P79" s="129"/>
      <c r="Q79" s="129"/>
      <c r="R79" s="130"/>
    </row>
    <row r="80" spans="1:18" s="96" customFormat="1" ht="40.200000000000003" customHeight="1" x14ac:dyDescent="0.25">
      <c r="A80" s="94"/>
      <c r="B80" s="407"/>
      <c r="C80" s="408"/>
      <c r="D80" s="408"/>
      <c r="E80" s="408"/>
      <c r="F80" s="408"/>
      <c r="G80" s="408"/>
      <c r="H80" s="408"/>
      <c r="I80" s="408"/>
      <c r="J80" s="409"/>
      <c r="K80" s="420" t="s">
        <v>102</v>
      </c>
      <c r="L80" s="421"/>
      <c r="M80" s="399"/>
      <c r="N80" s="399"/>
      <c r="O80" s="399"/>
      <c r="P80" s="399"/>
      <c r="Q80" s="399"/>
      <c r="R80" s="400"/>
    </row>
    <row r="82" spans="1:18" s="99" customFormat="1" ht="19.8" customHeight="1" x14ac:dyDescent="0.25">
      <c r="A82" s="98" t="s">
        <v>89</v>
      </c>
    </row>
    <row r="83" spans="1:18" s="126" customFormat="1" ht="19.8" customHeight="1" x14ac:dyDescent="0.25">
      <c r="A83" s="125" t="s">
        <v>90</v>
      </c>
    </row>
    <row r="84" spans="1:18" x14ac:dyDescent="0.25">
      <c r="A84" s="431" t="s">
        <v>119</v>
      </c>
      <c r="B84" s="431"/>
      <c r="C84" s="431"/>
    </row>
    <row r="85" spans="1:18" s="96" customFormat="1" ht="25.05" customHeight="1" x14ac:dyDescent="0.25">
      <c r="A85" s="94"/>
      <c r="B85" s="417" t="s">
        <v>92</v>
      </c>
      <c r="C85" s="418"/>
      <c r="D85" s="418"/>
      <c r="E85" s="418"/>
      <c r="F85" s="418"/>
      <c r="G85" s="418"/>
      <c r="H85" s="418"/>
      <c r="I85" s="418"/>
      <c r="J85" s="419"/>
      <c r="K85" s="398"/>
      <c r="L85" s="399"/>
      <c r="M85" s="399"/>
      <c r="N85" s="399"/>
      <c r="O85" s="399"/>
      <c r="P85" s="399"/>
      <c r="Q85" s="399"/>
      <c r="R85" s="400"/>
    </row>
    <row r="86" spans="1:18" s="96" customFormat="1" ht="22.2" customHeight="1" x14ac:dyDescent="0.25">
      <c r="A86" s="94"/>
      <c r="B86" s="401" t="s">
        <v>93</v>
      </c>
      <c r="C86" s="402"/>
      <c r="D86" s="402"/>
      <c r="E86" s="402"/>
      <c r="F86" s="402"/>
      <c r="G86" s="402"/>
      <c r="H86" s="402"/>
      <c r="I86" s="402"/>
      <c r="J86" s="403"/>
      <c r="K86" s="127" t="s">
        <v>94</v>
      </c>
      <c r="L86" s="128"/>
      <c r="M86" s="129" t="s">
        <v>95</v>
      </c>
      <c r="N86" s="129"/>
      <c r="O86" s="129"/>
      <c r="P86" s="129"/>
      <c r="Q86" s="129"/>
      <c r="R86" s="130"/>
    </row>
    <row r="87" spans="1:18" s="96" customFormat="1" ht="22.2" customHeight="1" x14ac:dyDescent="0.25">
      <c r="A87" s="94"/>
      <c r="B87" s="404"/>
      <c r="C87" s="405"/>
      <c r="D87" s="405"/>
      <c r="E87" s="405"/>
      <c r="F87" s="405"/>
      <c r="G87" s="405"/>
      <c r="H87" s="405"/>
      <c r="I87" s="405"/>
      <c r="J87" s="406"/>
      <c r="K87" s="127" t="s">
        <v>96</v>
      </c>
      <c r="L87" s="128"/>
      <c r="M87" s="129" t="s">
        <v>95</v>
      </c>
      <c r="N87" s="129"/>
      <c r="O87" s="129"/>
      <c r="P87" s="129"/>
      <c r="Q87" s="129"/>
      <c r="R87" s="130"/>
    </row>
    <row r="88" spans="1:18" s="96" customFormat="1" ht="22.2" customHeight="1" x14ac:dyDescent="0.25">
      <c r="A88" s="94"/>
      <c r="B88" s="407"/>
      <c r="C88" s="408"/>
      <c r="D88" s="408"/>
      <c r="E88" s="408"/>
      <c r="F88" s="408"/>
      <c r="G88" s="408"/>
      <c r="H88" s="408"/>
      <c r="I88" s="408"/>
      <c r="J88" s="409"/>
      <c r="K88" s="127" t="s">
        <v>97</v>
      </c>
      <c r="L88" s="128"/>
      <c r="M88" s="129" t="s">
        <v>95</v>
      </c>
      <c r="N88" s="129"/>
      <c r="O88" s="129"/>
      <c r="P88" s="129"/>
      <c r="Q88" s="129"/>
      <c r="R88" s="130"/>
    </row>
    <row r="89" spans="1:18" s="96" customFormat="1" ht="47.4" customHeight="1" x14ac:dyDescent="0.25">
      <c r="A89" s="94"/>
      <c r="B89" s="410" t="s">
        <v>162</v>
      </c>
      <c r="C89" s="411"/>
      <c r="D89" s="411"/>
      <c r="E89" s="411"/>
      <c r="F89" s="411"/>
      <c r="G89" s="411"/>
      <c r="H89" s="411"/>
      <c r="I89" s="411"/>
      <c r="J89" s="412"/>
      <c r="K89" s="398"/>
      <c r="L89" s="399"/>
      <c r="M89" s="399"/>
      <c r="N89" s="399"/>
      <c r="O89" s="399"/>
      <c r="P89" s="399"/>
      <c r="Q89" s="399"/>
      <c r="R89" s="400"/>
    </row>
    <row r="90" spans="1:18" s="96" customFormat="1" ht="22.8" customHeight="1" x14ac:dyDescent="0.25">
      <c r="A90" s="94"/>
      <c r="B90" s="401" t="s">
        <v>98</v>
      </c>
      <c r="C90" s="402"/>
      <c r="D90" s="402"/>
      <c r="E90" s="402"/>
      <c r="F90" s="402"/>
      <c r="G90" s="402"/>
      <c r="H90" s="402"/>
      <c r="I90" s="402"/>
      <c r="J90" s="403"/>
      <c r="K90" s="131" t="s">
        <v>99</v>
      </c>
      <c r="M90" s="413"/>
      <c r="N90" s="413"/>
      <c r="O90" s="413"/>
      <c r="P90" s="413"/>
      <c r="Q90" s="413"/>
      <c r="R90" s="414"/>
    </row>
    <row r="91" spans="1:18" s="96" customFormat="1" ht="22.8" customHeight="1" x14ac:dyDescent="0.25">
      <c r="A91" s="94"/>
      <c r="B91" s="407"/>
      <c r="C91" s="408"/>
      <c r="D91" s="408"/>
      <c r="E91" s="408"/>
      <c r="F91" s="408"/>
      <c r="G91" s="408"/>
      <c r="H91" s="408"/>
      <c r="I91" s="408"/>
      <c r="J91" s="409"/>
      <c r="K91" s="132"/>
      <c r="M91" s="415"/>
      <c r="N91" s="415"/>
      <c r="O91" s="415"/>
      <c r="P91" s="415"/>
      <c r="Q91" s="415"/>
      <c r="R91" s="416"/>
    </row>
    <row r="92" spans="1:18" s="96" customFormat="1" ht="25.05" customHeight="1" x14ac:dyDescent="0.25">
      <c r="A92" s="94"/>
      <c r="B92" s="401" t="s">
        <v>160</v>
      </c>
      <c r="C92" s="402"/>
      <c r="D92" s="402"/>
      <c r="E92" s="402"/>
      <c r="F92" s="402"/>
      <c r="G92" s="402"/>
      <c r="H92" s="402"/>
      <c r="I92" s="402"/>
      <c r="J92" s="403"/>
      <c r="K92" s="127" t="s">
        <v>100</v>
      </c>
      <c r="L92" s="124"/>
      <c r="M92" s="128"/>
      <c r="N92" s="129" t="s">
        <v>101</v>
      </c>
      <c r="O92" s="129"/>
      <c r="P92" s="129"/>
      <c r="Q92" s="129"/>
      <c r="R92" s="130"/>
    </row>
    <row r="93" spans="1:18" s="96" customFormat="1" ht="40.200000000000003" customHeight="1" x14ac:dyDescent="0.25">
      <c r="A93" s="94"/>
      <c r="B93" s="407"/>
      <c r="C93" s="408"/>
      <c r="D93" s="408"/>
      <c r="E93" s="408"/>
      <c r="F93" s="408"/>
      <c r="G93" s="408"/>
      <c r="H93" s="408"/>
      <c r="I93" s="408"/>
      <c r="J93" s="409"/>
      <c r="K93" s="420" t="s">
        <v>102</v>
      </c>
      <c r="L93" s="421"/>
      <c r="M93" s="399"/>
      <c r="N93" s="399"/>
      <c r="O93" s="399"/>
      <c r="P93" s="399"/>
      <c r="Q93" s="399"/>
      <c r="R93" s="400"/>
    </row>
  </sheetData>
  <sheetProtection sheet="1" formatRows="0" selectLockedCells="1"/>
  <mergeCells count="63">
    <mergeCell ref="B92:J93"/>
    <mergeCell ref="K93:L93"/>
    <mergeCell ref="M93:R93"/>
    <mergeCell ref="O4:R4"/>
    <mergeCell ref="O68:R68"/>
    <mergeCell ref="B85:J85"/>
    <mergeCell ref="K85:R85"/>
    <mergeCell ref="B86:J88"/>
    <mergeCell ref="B89:J89"/>
    <mergeCell ref="K89:R89"/>
    <mergeCell ref="B90:J91"/>
    <mergeCell ref="M90:R91"/>
    <mergeCell ref="B77:J78"/>
    <mergeCell ref="M77:R78"/>
    <mergeCell ref="B79:J80"/>
    <mergeCell ref="K80:L80"/>
    <mergeCell ref="M80:R80"/>
    <mergeCell ref="A84:C84"/>
    <mergeCell ref="A71:C71"/>
    <mergeCell ref="B72:J72"/>
    <mergeCell ref="K72:R72"/>
    <mergeCell ref="B73:J75"/>
    <mergeCell ref="B76:J76"/>
    <mergeCell ref="K76:R76"/>
    <mergeCell ref="A40:C40"/>
    <mergeCell ref="A66:R66"/>
    <mergeCell ref="K41:R41"/>
    <mergeCell ref="B42:J44"/>
    <mergeCell ref="B45:J45"/>
    <mergeCell ref="K45:R45"/>
    <mergeCell ref="B46:J47"/>
    <mergeCell ref="M46:R47"/>
    <mergeCell ref="B41:J41"/>
    <mergeCell ref="B48:J49"/>
    <mergeCell ref="K49:L49"/>
    <mergeCell ref="M49:R49"/>
    <mergeCell ref="B52:J54"/>
    <mergeCell ref="A65:R65"/>
    <mergeCell ref="M22:M23"/>
    <mergeCell ref="N22:N23"/>
    <mergeCell ref="B35:F35"/>
    <mergeCell ref="B36:F36"/>
    <mergeCell ref="G35:I35"/>
    <mergeCell ref="G36:I36"/>
    <mergeCell ref="J35:K35"/>
    <mergeCell ref="J36:K36"/>
    <mergeCell ref="A22:A23"/>
    <mergeCell ref="B22:H22"/>
    <mergeCell ref="I22:J22"/>
    <mergeCell ref="K22:K23"/>
    <mergeCell ref="L22:L23"/>
    <mergeCell ref="A1:R1"/>
    <mergeCell ref="A2:R2"/>
    <mergeCell ref="A3:R3"/>
    <mergeCell ref="A8:A9"/>
    <mergeCell ref="B8:H8"/>
    <mergeCell ref="I8:J8"/>
    <mergeCell ref="K8:K9"/>
    <mergeCell ref="L8:L9"/>
    <mergeCell ref="M8:M9"/>
    <mergeCell ref="N8:N9"/>
    <mergeCell ref="O8:Q8"/>
    <mergeCell ref="R8:R9"/>
  </mergeCells>
  <phoneticPr fontId="7"/>
  <dataValidations xWindow="715" yWindow="542" count="23">
    <dataValidation type="whole" allowBlank="1" showInputMessage="1" showErrorMessage="1" error="正しい数値を入力してください。" prompt="様式B：履歴書、様式D：勤務証明書の内容と相違が無いように記載してください。_x000a_※行が不足する場合は、行を再表示して入力してください。" sqref="B29:B31 B15:B18" xr:uid="{8897570E-51D0-43EF-A33E-D504D4BDAB93}">
      <formula1>1950</formula1>
      <formula2>2026</formula2>
    </dataValidation>
    <dataValidation type="decimal" allowBlank="1" showInputMessage="1" showErrorMessage="1" error="正しい数値を入力してください。" promptTitle="記入例をご確認ください。" prompt="勤務形態が非常勤の場合は、実質勤務時間150時間を1ヶ月相当として換算します。_x000a_※150時間＝7.5時間（実質勤務時間）×20日" sqref="T51:U52" xr:uid="{E2C73CB9-0850-4BDF-9DBC-362C1B05A10F}">
      <formula1>1</formula1>
      <formula2>10</formula2>
    </dataValidation>
    <dataValidation allowBlank="1" showInputMessage="1" showErrorMessage="1" promptTitle="自動計算のため、入力は不要です。" prompt="※数式が入っています。" sqref="I24:J32 Q10:Q18 I10:J19 B36:G36 J36" xr:uid="{2799F6C9-A509-45A3-8092-6A0AB3431B2C}"/>
    <dataValidation allowBlank="1" showInputMessage="1" showErrorMessage="1" promptTitle="記入例をご確認ください。" prompt="例：消化器外科病棟　師長、特定行為研修（創傷管理関連）修了者等_x000a_※看護の指導ですので、医師ではありません。_x000a_" sqref="M80:R80 M49:R50 M93:R93" xr:uid="{D7D5A791-AC18-4BC4-9157-851BF11572B8}"/>
    <dataValidation allowBlank="1" showInputMessage="1" showErrorMessage="1" promptTitle="記入例をご確認ください。" prompt="※皮膚・排泄ケア分野に関する施設基準の届出がない場合は、入院基本料をご記入ください。" sqref="K45:R45 K76:R76 K89:R89" xr:uid="{21284F2C-CD27-448D-8CA1-CD1FC7A6C881}"/>
    <dataValidation type="whole" allowBlank="1" showInputMessage="1" showErrorMessage="1" errorTitle="半角数字で入力してください。" promptTitle="半角数字で入力してください。" sqref="L73:L75 M52:M54 L42:L44 L86:L88" xr:uid="{A83DFF4F-64BD-42E2-BF5C-52E4AAE06104}">
      <formula1>0</formula1>
      <formula2>10000</formula2>
    </dataValidation>
    <dataValidation type="whole" allowBlank="1" showInputMessage="1" showErrorMessage="1" errorTitle="正しい数値を入力してください。" sqref="M79 M48 M92" xr:uid="{7BC01598-FA34-45D7-91A7-F2AC9FA5ED5A}">
      <formula1>0</formula1>
      <formula2>10</formula2>
    </dataValidation>
    <dataValidation allowBlank="1" showInputMessage="1" showErrorMessage="1" promptTitle="記入例をご確認ください。" prompt="「例：東2病棟」など、病棟名ではなく、診療科がわかるように記載してください。" sqref="L10:L18 L24:L28" xr:uid="{92F6D92F-4AB5-45E2-9F1C-F52D447D3EA4}"/>
    <dataValidation allowBlank="1" showInputMessage="1" showErrorMessage="1" promptTitle="記入例をご確認ください。" prompt="皮膚・排泄ケア分野の看護実践ができる部署であることがわかるように記載してください。" sqref="R15:R18" xr:uid="{1E8485BC-C3C1-42C5-AF85-C3C0339726FF}"/>
    <dataValidation type="whole" allowBlank="1" showInputMessage="1" showErrorMessage="1" error="正しい数値を入力してください。" sqref="F29:F31 F15:F18" xr:uid="{2E8315E0-AEA4-407E-BA79-2DA8AFADAD73}">
      <formula1>1950</formula1>
      <formula2>2026</formula2>
    </dataValidation>
    <dataValidation type="whole" allowBlank="1" showInputMessage="1" showErrorMessage="1" error="正しい数値を入力してください。_x000a_（1～31）" sqref="D29:D31 H29:H31 H15:H18 D15:D18" xr:uid="{EC067AAD-B8EC-4716-ADDD-94D589064DCA}">
      <formula1>1</formula1>
      <formula2>31</formula2>
    </dataValidation>
    <dataValidation type="whole" allowBlank="1" showInputMessage="1" showErrorMessage="1" error="正しい数値を入力してください。_x000a_（1～12）" sqref="C29:C31 G29:G31 G15:G18 C15:C18" xr:uid="{99D9EBC1-CC4F-460F-80E3-C55008460623}">
      <formula1>1</formula1>
      <formula2>12</formula2>
    </dataValidation>
    <dataValidation type="whole" allowBlank="1" showInputMessage="1" showErrorMessage="1" sqref="L48 L79 L92" xr:uid="{2879E024-2A41-4BE3-B7EA-80CDAD7C7DDA}">
      <formula1>0</formula1>
      <formula2>5000</formula2>
    </dataValidation>
    <dataValidation type="list" allowBlank="1" showInputMessage="1" showErrorMessage="1" sqref="N10:N18 N24:N31" xr:uid="{7B285882-7DAC-432C-A355-504C75D87A25}">
      <formula1>"非常勤"</formula1>
    </dataValidation>
    <dataValidation allowBlank="1" showInputMessage="1" showErrorMessage="1" promptTitle="記入例をご確認ください。" prompt="※必ず記入してください。" sqref="M46 M77 M90" xr:uid="{80C586F1-EFA8-4A24-9486-5591562FA0E6}"/>
    <dataValidation type="decimal" allowBlank="1" showInputMessage="1" showErrorMessage="1" error="正しい数値を入力してください。" promptTitle="記入例をご確認ください。" prompt="勤務形態が非常勤の場合は、実質勤務時間150時間を1ヶ月相当として換算します。_x000a_※150時間＝7.5時間（実質勤務時間）×20日_x000a__x000a_この欄に、1日あたりの勤務時間数を記入してください。_x000a_" sqref="O10:O18" xr:uid="{E98D9231-E1EF-4AFD-B6B3-80297D1D3D0E}">
      <formula1>1</formula1>
      <formula2>10</formula2>
    </dataValidation>
    <dataValidation type="decimal" allowBlank="1" showInputMessage="1" showErrorMessage="1" error="正しい数値を入力してください。" promptTitle="記入例をご確認ください。" prompt="勤務形態が非常勤の場合は、実質勤務時間150時間を1ヶ月相当として換算します。_x000a_※150時間＝7.5時間（実質勤務時間）×20日_x000a__x000a_この欄に、週あたりの勤務日数を記入してください。" sqref="P10:P18" xr:uid="{07DFA2DC-0955-403B-9402-F97397F821C9}">
      <formula1>1</formula1>
      <formula2>10</formula2>
    </dataValidation>
    <dataValidation allowBlank="1" showInputMessage="1" showErrorMessage="1" promptTitle="記入例をご確認ください。" prompt="皮膚・排泄ケア分野の看護実践ができる部署であることがわかるように、詳しく記載してください。特にストーマ関連の患者の有無、創傷、排泄管理に関わったことがわかる内容を記載してください。_x000a_※詳細がわからない場合は、受験要件を満たすことができません。_x000a_" sqref="R10:R14" xr:uid="{12477239-09DD-4D15-A73D-323D23F2E9C7}"/>
    <dataValidation allowBlank="1" showInputMessage="1" showErrorMessage="1" promptTitle="記入例をご確認ください。" prompt="例）スタッフ、主任、師長など" sqref="M10:M14 M24:M28" xr:uid="{61738E81-4631-4639-80C2-59F1F276DE9E}"/>
    <dataValidation type="whole" imeMode="halfAlpha" allowBlank="1" showInputMessage="1" showErrorMessage="1" errorTitle="半角数字で入力してください。" prompt="様式B：履歴書、様式D：勤務証明書の内容と相違が無いように記載してください。_x000a_※行が不足する場合は、行を再表示して入力してください。" sqref="B10:B14 B24:B28" xr:uid="{01C57CFB-B96A-4C6F-B098-AE8E2EE9B933}">
      <formula1>1950</formula1>
      <formula2>2026</formula2>
    </dataValidation>
    <dataValidation type="whole" imeMode="halfAlpha" allowBlank="1" showInputMessage="1" showErrorMessage="1" errorTitle="半角数字で入力してください。" sqref="F10:F14 F24:F28" xr:uid="{28FB5FCF-D939-4488-A354-C045DB0EE798}">
      <formula1>1950</formula1>
      <formula2>2026</formula2>
    </dataValidation>
    <dataValidation type="whole" imeMode="halfAlpha" allowBlank="1" showInputMessage="1" showErrorMessage="1" error="正しい数値を入力してください。_x000a_（1～12）" sqref="C10:C14 C24:C28 G10:G14 G24:G28" xr:uid="{6B08EBF5-AF25-4203-888A-41ED9F9C79F8}">
      <formula1>1</formula1>
      <formula2>12</formula2>
    </dataValidation>
    <dataValidation type="whole" imeMode="halfAlpha" allowBlank="1" showInputMessage="1" showErrorMessage="1" error="正しい数値を入力してください。_x000a_（1～31）" sqref="D10:D14 D24:D28 H10:H14 H24:H28" xr:uid="{69EAC1E6-BAAE-4736-9D5D-356AF4B6A061}">
      <formula1>1</formula1>
      <formula2>31</formula2>
    </dataValidation>
  </dataValidations>
  <pageMargins left="0.23622047244094491" right="0.23622047244094491" top="0.59055118110236227" bottom="0.43307086614173229" header="0.31496062992125984" footer="0.31496062992125984"/>
  <pageSetup paperSize="9" scale="76" fitToHeight="0" orientation="portrait" blackAndWhite="1" copies="2" r:id="rId1"/>
  <rowBreaks count="1" manualBreakCount="1">
    <brk id="6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B4598-D5C5-455C-A25B-3ED360C41224}">
  <sheetPr>
    <pageSetUpPr fitToPage="1"/>
  </sheetPr>
  <dimension ref="A1:N28"/>
  <sheetViews>
    <sheetView showGridLines="0" view="pageBreakPreview" topLeftCell="A17" zoomScale="85" zoomScaleNormal="100" zoomScaleSheetLayoutView="85" workbookViewId="0">
      <selection activeCell="D21" sqref="D21:E23"/>
    </sheetView>
  </sheetViews>
  <sheetFormatPr defaultRowHeight="12" x14ac:dyDescent="0.25"/>
  <cols>
    <col min="1" max="1" width="1.6640625" style="5" customWidth="1"/>
    <col min="2" max="2" width="2.6640625" style="5" customWidth="1"/>
    <col min="3" max="3" width="0.109375" style="5" customWidth="1"/>
    <col min="4" max="4" width="6.88671875" style="5" customWidth="1"/>
    <col min="5" max="5" width="5.44140625" style="5" customWidth="1"/>
    <col min="6" max="6" width="9.77734375" style="5" customWidth="1"/>
    <col min="7" max="7" width="6.33203125" style="5" customWidth="1"/>
    <col min="8" max="12" width="3.33203125" style="5" customWidth="1"/>
    <col min="13" max="14" width="37.21875" style="5" customWidth="1"/>
    <col min="15" max="16384" width="8.88671875" style="5"/>
  </cols>
  <sheetData>
    <row r="1" spans="1:14" ht="13.8" customHeight="1" x14ac:dyDescent="0.2">
      <c r="A1" s="2"/>
      <c r="B1" s="2"/>
      <c r="C1" s="2"/>
      <c r="D1" s="2"/>
      <c r="E1" s="2"/>
      <c r="F1" s="2"/>
      <c r="G1" s="2"/>
      <c r="H1" s="2"/>
      <c r="I1" s="2"/>
      <c r="J1" s="2"/>
      <c r="K1" s="2"/>
      <c r="L1" s="2"/>
      <c r="M1" s="2"/>
      <c r="N1" s="151"/>
    </row>
    <row r="2" spans="1:14" ht="19.2" customHeight="1" x14ac:dyDescent="0.15">
      <c r="A2" s="1"/>
      <c r="B2" s="448"/>
      <c r="C2" s="448"/>
      <c r="D2" s="448"/>
      <c r="E2" s="1"/>
      <c r="F2" s="453" t="s">
        <v>126</v>
      </c>
      <c r="G2" s="453"/>
      <c r="H2" s="453"/>
      <c r="I2" s="453"/>
      <c r="J2" s="453"/>
      <c r="K2" s="453"/>
      <c r="L2" s="453"/>
      <c r="M2" s="453"/>
      <c r="N2" s="453"/>
    </row>
    <row r="3" spans="1:14" ht="18.45" customHeight="1" x14ac:dyDescent="0.15">
      <c r="A3" s="1"/>
      <c r="B3" s="448"/>
      <c r="C3" s="448"/>
      <c r="D3" s="448"/>
      <c r="E3" s="1"/>
      <c r="F3" s="1"/>
      <c r="G3" s="1"/>
      <c r="H3" s="1"/>
      <c r="I3" s="1"/>
      <c r="J3" s="1"/>
      <c r="K3" s="1"/>
      <c r="L3" s="1"/>
      <c r="M3" s="1"/>
      <c r="N3" s="1"/>
    </row>
    <row r="4" spans="1:14" ht="22.2" customHeight="1" x14ac:dyDescent="0.15">
      <c r="A4" s="1"/>
      <c r="B4" s="152"/>
      <c r="C4" s="152"/>
      <c r="D4" s="152"/>
      <c r="E4" s="1"/>
      <c r="F4" s="1"/>
      <c r="G4" s="1"/>
      <c r="H4" s="1"/>
      <c r="I4" s="1"/>
      <c r="J4" s="1"/>
      <c r="K4" s="1"/>
      <c r="L4" s="3"/>
      <c r="M4" s="154" t="s">
        <v>14</v>
      </c>
      <c r="N4" s="192" t="str">
        <f>IF(②様式B!$M$6="","",②様式B!$M$6)</f>
        <v/>
      </c>
    </row>
    <row r="5" spans="1:14" ht="33" customHeight="1" x14ac:dyDescent="0.15">
      <c r="A5" s="1"/>
      <c r="B5" s="452" t="s">
        <v>165</v>
      </c>
      <c r="C5" s="452"/>
      <c r="D5" s="452"/>
      <c r="E5" s="452"/>
      <c r="F5" s="452"/>
      <c r="G5" s="452"/>
      <c r="H5" s="452"/>
      <c r="I5" s="452"/>
      <c r="J5" s="452"/>
      <c r="K5" s="452"/>
      <c r="L5" s="452"/>
      <c r="M5" s="452"/>
      <c r="N5" s="452"/>
    </row>
    <row r="6" spans="1:14" ht="11.4" customHeight="1" x14ac:dyDescent="0.25">
      <c r="A6" s="4"/>
      <c r="B6" s="4"/>
      <c r="C6" s="4"/>
      <c r="D6" s="4"/>
      <c r="E6" s="4"/>
      <c r="F6" s="4"/>
      <c r="G6" s="4"/>
      <c r="H6" s="4"/>
      <c r="I6" s="4"/>
      <c r="J6" s="4"/>
      <c r="K6" s="4"/>
      <c r="L6" s="3"/>
      <c r="M6" s="3"/>
      <c r="N6" s="3"/>
    </row>
    <row r="7" spans="1:14" ht="13.2" x14ac:dyDescent="0.15">
      <c r="A7" s="1"/>
      <c r="B7" s="457" t="s">
        <v>138</v>
      </c>
      <c r="C7" s="1"/>
      <c r="D7" s="454" t="s">
        <v>120</v>
      </c>
      <c r="E7" s="455"/>
      <c r="F7" s="454" t="s">
        <v>121</v>
      </c>
      <c r="G7" s="456"/>
      <c r="H7" s="456"/>
      <c r="I7" s="456"/>
      <c r="J7" s="456"/>
      <c r="K7" s="456"/>
      <c r="L7" s="455"/>
      <c r="M7" s="173" t="s">
        <v>122</v>
      </c>
      <c r="N7" s="174" t="s">
        <v>123</v>
      </c>
    </row>
    <row r="8" spans="1:14" ht="13.2" x14ac:dyDescent="0.25">
      <c r="A8" s="2"/>
      <c r="B8" s="458"/>
      <c r="C8" s="2"/>
      <c r="D8" s="433" t="s">
        <v>124</v>
      </c>
      <c r="E8" s="434"/>
      <c r="F8" s="161" t="s">
        <v>129</v>
      </c>
      <c r="G8" s="162"/>
      <c r="H8" s="163"/>
      <c r="I8" s="163"/>
      <c r="J8" s="164"/>
      <c r="K8" s="165"/>
      <c r="L8" s="166"/>
      <c r="M8" s="435"/>
      <c r="N8" s="438"/>
    </row>
    <row r="9" spans="1:14" ht="13.2" customHeight="1" x14ac:dyDescent="0.25">
      <c r="A9" s="2"/>
      <c r="B9" s="458"/>
      <c r="C9" s="2"/>
      <c r="D9" s="441" t="s">
        <v>125</v>
      </c>
      <c r="E9" s="442"/>
      <c r="F9" s="167" t="s">
        <v>128</v>
      </c>
      <c r="G9" s="196"/>
      <c r="H9" s="155" t="s">
        <v>4</v>
      </c>
      <c r="I9" s="197"/>
      <c r="J9" s="155" t="s">
        <v>5</v>
      </c>
      <c r="K9" s="197"/>
      <c r="L9" s="168" t="s">
        <v>15</v>
      </c>
      <c r="M9" s="436"/>
      <c r="N9" s="439"/>
    </row>
    <row r="10" spans="1:14" ht="13.2" x14ac:dyDescent="0.25">
      <c r="A10" s="2"/>
      <c r="B10" s="458"/>
      <c r="C10" s="2"/>
      <c r="D10" s="441"/>
      <c r="E10" s="442"/>
      <c r="F10" s="167" t="s">
        <v>127</v>
      </c>
      <c r="G10" s="196"/>
      <c r="H10" s="155" t="s">
        <v>4</v>
      </c>
      <c r="I10" s="197"/>
      <c r="J10" s="155" t="s">
        <v>130</v>
      </c>
      <c r="K10" s="197"/>
      <c r="L10" s="168" t="s">
        <v>15</v>
      </c>
      <c r="M10" s="436"/>
      <c r="N10" s="439"/>
    </row>
    <row r="11" spans="1:14" ht="117.6" customHeight="1" x14ac:dyDescent="0.25">
      <c r="A11" s="4"/>
      <c r="B11" s="458"/>
      <c r="C11" s="4"/>
      <c r="D11" s="443"/>
      <c r="E11" s="444"/>
      <c r="F11" s="449"/>
      <c r="G11" s="450"/>
      <c r="H11" s="450"/>
      <c r="I11" s="450"/>
      <c r="J11" s="450"/>
      <c r="K11" s="450"/>
      <c r="L11" s="451"/>
      <c r="M11" s="437"/>
      <c r="N11" s="440"/>
    </row>
    <row r="12" spans="1:14" ht="13.2" x14ac:dyDescent="0.25">
      <c r="A12" s="2"/>
      <c r="B12" s="458"/>
      <c r="C12" s="2"/>
      <c r="D12" s="433" t="s">
        <v>131</v>
      </c>
      <c r="E12" s="434"/>
      <c r="F12" s="161" t="s">
        <v>129</v>
      </c>
      <c r="G12" s="162"/>
      <c r="H12" s="163"/>
      <c r="I12" s="163"/>
      <c r="J12" s="164"/>
      <c r="K12" s="165"/>
      <c r="L12" s="166"/>
      <c r="M12" s="435"/>
      <c r="N12" s="438"/>
    </row>
    <row r="13" spans="1:14" ht="13.2" customHeight="1" x14ac:dyDescent="0.25">
      <c r="A13" s="2"/>
      <c r="B13" s="458"/>
      <c r="C13" s="2"/>
      <c r="D13" s="441" t="s">
        <v>132</v>
      </c>
      <c r="E13" s="442"/>
      <c r="F13" s="167" t="s">
        <v>128</v>
      </c>
      <c r="G13" s="196"/>
      <c r="H13" s="155" t="s">
        <v>4</v>
      </c>
      <c r="I13" s="197"/>
      <c r="J13" s="155" t="s">
        <v>5</v>
      </c>
      <c r="K13" s="197"/>
      <c r="L13" s="168" t="s">
        <v>15</v>
      </c>
      <c r="M13" s="436"/>
      <c r="N13" s="439"/>
    </row>
    <row r="14" spans="1:14" ht="13.2" x14ac:dyDescent="0.25">
      <c r="A14" s="2"/>
      <c r="B14" s="458"/>
      <c r="C14" s="2"/>
      <c r="D14" s="441"/>
      <c r="E14" s="442"/>
      <c r="F14" s="167" t="s">
        <v>127</v>
      </c>
      <c r="G14" s="196"/>
      <c r="H14" s="155" t="s">
        <v>4</v>
      </c>
      <c r="I14" s="197"/>
      <c r="J14" s="155" t="s">
        <v>130</v>
      </c>
      <c r="K14" s="197"/>
      <c r="L14" s="168" t="s">
        <v>15</v>
      </c>
      <c r="M14" s="436"/>
      <c r="N14" s="439"/>
    </row>
    <row r="15" spans="1:14" ht="117.6" customHeight="1" x14ac:dyDescent="0.25">
      <c r="A15" s="4"/>
      <c r="B15" s="458"/>
      <c r="C15" s="4"/>
      <c r="D15" s="443"/>
      <c r="E15" s="444"/>
      <c r="F15" s="445"/>
      <c r="G15" s="446"/>
      <c r="H15" s="446"/>
      <c r="I15" s="446"/>
      <c r="J15" s="446"/>
      <c r="K15" s="446"/>
      <c r="L15" s="447"/>
      <c r="M15" s="437"/>
      <c r="N15" s="440"/>
    </row>
    <row r="16" spans="1:14" ht="13.2" x14ac:dyDescent="0.25">
      <c r="A16" s="2"/>
      <c r="B16" s="458"/>
      <c r="C16" s="2"/>
      <c r="D16" s="433" t="s">
        <v>134</v>
      </c>
      <c r="E16" s="434"/>
      <c r="F16" s="161" t="s">
        <v>129</v>
      </c>
      <c r="G16" s="162"/>
      <c r="H16" s="163"/>
      <c r="I16" s="163"/>
      <c r="J16" s="164"/>
      <c r="K16" s="165"/>
      <c r="L16" s="166"/>
      <c r="M16" s="435"/>
      <c r="N16" s="438"/>
    </row>
    <row r="17" spans="1:14" ht="13.2" customHeight="1" x14ac:dyDescent="0.25">
      <c r="A17" s="2"/>
      <c r="B17" s="458"/>
      <c r="C17" s="2"/>
      <c r="D17" s="441" t="s">
        <v>133</v>
      </c>
      <c r="E17" s="442"/>
      <c r="F17" s="167" t="s">
        <v>128</v>
      </c>
      <c r="G17" s="196"/>
      <c r="H17" s="155" t="s">
        <v>4</v>
      </c>
      <c r="I17" s="197"/>
      <c r="J17" s="155" t="s">
        <v>5</v>
      </c>
      <c r="K17" s="197"/>
      <c r="L17" s="168" t="s">
        <v>15</v>
      </c>
      <c r="M17" s="436"/>
      <c r="N17" s="439"/>
    </row>
    <row r="18" spans="1:14" ht="13.2" x14ac:dyDescent="0.25">
      <c r="A18" s="2"/>
      <c r="B18" s="458"/>
      <c r="C18" s="2"/>
      <c r="D18" s="441"/>
      <c r="E18" s="442"/>
      <c r="F18" s="167" t="s">
        <v>127</v>
      </c>
      <c r="G18" s="196"/>
      <c r="H18" s="155" t="s">
        <v>4</v>
      </c>
      <c r="I18" s="197"/>
      <c r="J18" s="155" t="s">
        <v>130</v>
      </c>
      <c r="K18" s="197"/>
      <c r="L18" s="168" t="s">
        <v>15</v>
      </c>
      <c r="M18" s="436"/>
      <c r="N18" s="439"/>
    </row>
    <row r="19" spans="1:14" ht="117.6" customHeight="1" x14ac:dyDescent="0.25">
      <c r="A19" s="4"/>
      <c r="B19" s="458"/>
      <c r="C19" s="4"/>
      <c r="D19" s="443"/>
      <c r="E19" s="444"/>
      <c r="F19" s="445"/>
      <c r="G19" s="446"/>
      <c r="H19" s="446"/>
      <c r="I19" s="446"/>
      <c r="J19" s="446"/>
      <c r="K19" s="446"/>
      <c r="L19" s="447"/>
      <c r="M19" s="437"/>
      <c r="N19" s="440"/>
    </row>
    <row r="20" spans="1:14" ht="13.2" x14ac:dyDescent="0.25">
      <c r="A20" s="2"/>
      <c r="B20" s="458"/>
      <c r="C20" s="2"/>
      <c r="D20" s="433" t="s">
        <v>135</v>
      </c>
      <c r="E20" s="434"/>
      <c r="F20" s="161" t="s">
        <v>129</v>
      </c>
      <c r="G20" s="162"/>
      <c r="H20" s="163"/>
      <c r="I20" s="163"/>
      <c r="J20" s="164"/>
      <c r="K20" s="165"/>
      <c r="L20" s="166"/>
      <c r="M20" s="435"/>
      <c r="N20" s="438"/>
    </row>
    <row r="21" spans="1:14" ht="13.2" customHeight="1" x14ac:dyDescent="0.25">
      <c r="A21" s="2"/>
      <c r="B21" s="458"/>
      <c r="C21" s="2"/>
      <c r="D21" s="459" t="s">
        <v>136</v>
      </c>
      <c r="E21" s="460"/>
      <c r="F21" s="167" t="s">
        <v>128</v>
      </c>
      <c r="G21" s="196"/>
      <c r="H21" s="155" t="s">
        <v>4</v>
      </c>
      <c r="I21" s="197"/>
      <c r="J21" s="155" t="s">
        <v>5</v>
      </c>
      <c r="K21" s="197"/>
      <c r="L21" s="168" t="s">
        <v>15</v>
      </c>
      <c r="M21" s="436"/>
      <c r="N21" s="439"/>
    </row>
    <row r="22" spans="1:14" ht="13.2" x14ac:dyDescent="0.25">
      <c r="A22" s="2"/>
      <c r="B22" s="458"/>
      <c r="C22" s="2"/>
      <c r="D22" s="459"/>
      <c r="E22" s="460"/>
      <c r="F22" s="167" t="s">
        <v>127</v>
      </c>
      <c r="G22" s="196"/>
      <c r="H22" s="155" t="s">
        <v>4</v>
      </c>
      <c r="I22" s="197"/>
      <c r="J22" s="155" t="s">
        <v>130</v>
      </c>
      <c r="K22" s="197"/>
      <c r="L22" s="168" t="s">
        <v>15</v>
      </c>
      <c r="M22" s="436"/>
      <c r="N22" s="439"/>
    </row>
    <row r="23" spans="1:14" ht="117.6" customHeight="1" x14ac:dyDescent="0.25">
      <c r="A23" s="4"/>
      <c r="B23" s="458"/>
      <c r="C23" s="4"/>
      <c r="D23" s="461"/>
      <c r="E23" s="462"/>
      <c r="F23" s="445"/>
      <c r="G23" s="446"/>
      <c r="H23" s="446"/>
      <c r="I23" s="446"/>
      <c r="J23" s="446"/>
      <c r="K23" s="446"/>
      <c r="L23" s="447"/>
      <c r="M23" s="437"/>
      <c r="N23" s="440"/>
    </row>
    <row r="24" spans="1:14" ht="13.2" x14ac:dyDescent="0.25">
      <c r="A24" s="2"/>
      <c r="B24" s="458"/>
      <c r="C24" s="2"/>
      <c r="D24" s="433" t="s">
        <v>137</v>
      </c>
      <c r="E24" s="434"/>
      <c r="F24" s="161" t="s">
        <v>129</v>
      </c>
      <c r="G24" s="162"/>
      <c r="H24" s="163"/>
      <c r="I24" s="163"/>
      <c r="J24" s="164"/>
      <c r="K24" s="165"/>
      <c r="L24" s="166"/>
      <c r="M24" s="435"/>
      <c r="N24" s="438"/>
    </row>
    <row r="25" spans="1:14" ht="13.2" customHeight="1" x14ac:dyDescent="0.25">
      <c r="A25" s="2"/>
      <c r="B25" s="458"/>
      <c r="C25" s="2"/>
      <c r="D25" s="459" t="s">
        <v>136</v>
      </c>
      <c r="E25" s="460"/>
      <c r="F25" s="167" t="s">
        <v>128</v>
      </c>
      <c r="G25" s="196"/>
      <c r="H25" s="155" t="s">
        <v>4</v>
      </c>
      <c r="I25" s="197"/>
      <c r="J25" s="155" t="s">
        <v>5</v>
      </c>
      <c r="K25" s="197"/>
      <c r="L25" s="168" t="s">
        <v>15</v>
      </c>
      <c r="M25" s="436"/>
      <c r="N25" s="439"/>
    </row>
    <row r="26" spans="1:14" ht="13.2" x14ac:dyDescent="0.25">
      <c r="A26" s="2"/>
      <c r="B26" s="458"/>
      <c r="C26" s="2"/>
      <c r="D26" s="459"/>
      <c r="E26" s="460"/>
      <c r="F26" s="167" t="s">
        <v>127</v>
      </c>
      <c r="G26" s="196"/>
      <c r="H26" s="155" t="s">
        <v>4</v>
      </c>
      <c r="I26" s="197"/>
      <c r="J26" s="155" t="s">
        <v>130</v>
      </c>
      <c r="K26" s="197"/>
      <c r="L26" s="168" t="s">
        <v>15</v>
      </c>
      <c r="M26" s="436"/>
      <c r="N26" s="439"/>
    </row>
    <row r="27" spans="1:14" ht="117.6" customHeight="1" x14ac:dyDescent="0.25">
      <c r="A27" s="4"/>
      <c r="B27" s="458"/>
      <c r="C27" s="4"/>
      <c r="D27" s="461"/>
      <c r="E27" s="462"/>
      <c r="F27" s="445"/>
      <c r="G27" s="446"/>
      <c r="H27" s="446"/>
      <c r="I27" s="446"/>
      <c r="J27" s="446"/>
      <c r="K27" s="446"/>
      <c r="L27" s="447"/>
      <c r="M27" s="437"/>
      <c r="N27" s="440"/>
    </row>
    <row r="28" spans="1:14" ht="16.8" customHeight="1" x14ac:dyDescent="0.25">
      <c r="A28" s="15"/>
      <c r="B28" s="15"/>
      <c r="C28" s="15"/>
      <c r="D28" s="15"/>
      <c r="E28" s="15"/>
      <c r="F28" s="153" t="s">
        <v>139</v>
      </c>
      <c r="G28" s="15"/>
      <c r="H28" s="15"/>
      <c r="I28" s="15"/>
      <c r="J28" s="15"/>
      <c r="K28" s="15"/>
      <c r="L28" s="15"/>
      <c r="M28" s="15"/>
      <c r="N28" s="15"/>
    </row>
  </sheetData>
  <sheetProtection sheet="1" formatCells="0" selectLockedCells="1"/>
  <mergeCells count="31">
    <mergeCell ref="F23:L23"/>
    <mergeCell ref="D24:E24"/>
    <mergeCell ref="M24:M27"/>
    <mergeCell ref="N24:N27"/>
    <mergeCell ref="D25:E27"/>
    <mergeCell ref="F27:L27"/>
    <mergeCell ref="N20:N23"/>
    <mergeCell ref="D21:E23"/>
    <mergeCell ref="B2:D3"/>
    <mergeCell ref="F11:L11"/>
    <mergeCell ref="D9:E11"/>
    <mergeCell ref="D13:E15"/>
    <mergeCell ref="F15:L15"/>
    <mergeCell ref="D8:E8"/>
    <mergeCell ref="B5:N5"/>
    <mergeCell ref="F2:N2"/>
    <mergeCell ref="N12:N15"/>
    <mergeCell ref="M8:M11"/>
    <mergeCell ref="N8:N11"/>
    <mergeCell ref="D7:E7"/>
    <mergeCell ref="F7:L7"/>
    <mergeCell ref="B7:B27"/>
    <mergeCell ref="D20:E20"/>
    <mergeCell ref="M20:M23"/>
    <mergeCell ref="D12:E12"/>
    <mergeCell ref="M12:M15"/>
    <mergeCell ref="D16:E16"/>
    <mergeCell ref="M16:M19"/>
    <mergeCell ref="N16:N19"/>
    <mergeCell ref="D17:E19"/>
    <mergeCell ref="F19:L19"/>
  </mergeCells>
  <phoneticPr fontId="7"/>
  <dataValidations count="2">
    <dataValidation type="whole" imeMode="halfAlpha" allowBlank="1" showInputMessage="1" showErrorMessage="1" errorTitle="半角数字で入力してください。" error="例）2026" promptTitle="半角数字で入力してください。" prompt="例）2026" sqref="G9:G10 G13:G14 G17:G18 G25:G26 G21:G22" xr:uid="{52F64EB1-6666-4DC0-B5D3-869B298775B7}">
      <formula1>1950</formula1>
      <formula2>2026</formula2>
    </dataValidation>
    <dataValidation type="whole" imeMode="halfAlpha" allowBlank="1" showInputMessage="1" showErrorMessage="1" errorTitle="半角数字で入力してください。" promptTitle="半角数字で入力してください。" prompt="例）4（1～12）" sqref="I21:I22 I25:I26 I17:I18 I13:I14 I9:I10" xr:uid="{BEB7A500-9F52-4B68-B9EA-B532D891C441}">
      <formula1>1</formula1>
      <formula2>12</formula2>
    </dataValidation>
  </dataValidations>
  <pageMargins left="0.39370078740157483" right="0.19685039370078741" top="0.27559055118110237" bottom="0.19685039370078741" header="0.31496062992125984" footer="0.31496062992125984"/>
  <pageSetup paperSize="9" scale="88" orientation="portrait" blackAndWhite="1" copies="2"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D92D9-9293-4548-A0C3-30EB6954E536}">
  <sheetPr>
    <pageSetUpPr fitToPage="1"/>
  </sheetPr>
  <dimension ref="A1:U15"/>
  <sheetViews>
    <sheetView showGridLines="0" view="pageBreakPreview" zoomScale="70" zoomScaleNormal="100" zoomScaleSheetLayoutView="70" workbookViewId="0">
      <selection activeCell="C11" sqref="C11:U11"/>
    </sheetView>
  </sheetViews>
  <sheetFormatPr defaultRowHeight="12" x14ac:dyDescent="0.25"/>
  <cols>
    <col min="1" max="1" width="1.6640625" style="5" customWidth="1"/>
    <col min="2" max="2" width="1.5546875" style="5" customWidth="1"/>
    <col min="3" max="3" width="9" style="5" customWidth="1"/>
    <col min="4" max="4" width="3.33203125" style="5" customWidth="1"/>
    <col min="5" max="5" width="13.44140625" style="5" customWidth="1"/>
    <col min="6" max="6" width="3.5546875" style="5" customWidth="1"/>
    <col min="7" max="7" width="9" style="5" customWidth="1"/>
    <col min="8" max="8" width="2.6640625" style="5" customWidth="1"/>
    <col min="9" max="9" width="3.6640625" style="5" customWidth="1"/>
    <col min="10" max="10" width="2.6640625" style="5" customWidth="1"/>
    <col min="11" max="11" width="3.6640625" style="5" customWidth="1"/>
    <col min="12" max="12" width="2.6640625" style="5" customWidth="1"/>
    <col min="13" max="13" width="4.44140625" style="5" customWidth="1"/>
    <col min="14" max="14" width="12.21875" style="5" customWidth="1"/>
    <col min="15" max="15" width="9" style="5" customWidth="1"/>
    <col min="16" max="16" width="2.6640625" style="5" customWidth="1"/>
    <col min="17" max="17" width="3.6640625" style="5" customWidth="1"/>
    <col min="18" max="18" width="2.6640625" style="5" customWidth="1"/>
    <col min="19" max="19" width="3.6640625" style="5" customWidth="1"/>
    <col min="20" max="20" width="2.6640625" style="5" customWidth="1"/>
    <col min="21" max="21" width="38.44140625" style="5" customWidth="1"/>
    <col min="22" max="16384" width="8.88671875" style="5"/>
  </cols>
  <sheetData>
    <row r="1" spans="1:21" ht="13.8" customHeight="1" x14ac:dyDescent="0.2">
      <c r="A1" s="2"/>
      <c r="B1" s="2"/>
      <c r="C1" s="2"/>
      <c r="D1" s="2"/>
      <c r="E1" s="2"/>
      <c r="F1" s="2"/>
      <c r="G1" s="2"/>
      <c r="H1" s="2"/>
      <c r="I1" s="2"/>
      <c r="J1" s="2"/>
      <c r="K1" s="2"/>
      <c r="L1" s="2"/>
      <c r="M1" s="2"/>
      <c r="N1" s="2"/>
      <c r="O1" s="2"/>
      <c r="P1" s="2"/>
      <c r="Q1" s="2"/>
      <c r="R1" s="2"/>
      <c r="S1" s="2"/>
      <c r="T1" s="2"/>
      <c r="U1" s="151"/>
    </row>
    <row r="2" spans="1:21" ht="19.2" customHeight="1" x14ac:dyDescent="0.15">
      <c r="A2" s="1"/>
      <c r="B2" s="463"/>
      <c r="C2" s="463"/>
      <c r="D2" s="463"/>
      <c r="E2" s="468" t="s">
        <v>126</v>
      </c>
      <c r="F2" s="468"/>
      <c r="G2" s="468"/>
      <c r="H2" s="468"/>
      <c r="I2" s="468"/>
      <c r="J2" s="468"/>
      <c r="K2" s="468"/>
      <c r="L2" s="468"/>
      <c r="M2" s="468"/>
      <c r="N2" s="468"/>
      <c r="O2" s="468"/>
      <c r="P2" s="468"/>
      <c r="Q2" s="468"/>
      <c r="R2" s="468"/>
      <c r="S2" s="468"/>
      <c r="T2" s="468"/>
      <c r="U2" s="468"/>
    </row>
    <row r="3" spans="1:21" ht="18.45" customHeight="1" x14ac:dyDescent="0.15">
      <c r="A3" s="1"/>
      <c r="B3" s="463"/>
      <c r="C3" s="463"/>
      <c r="D3" s="463"/>
      <c r="E3" s="1"/>
      <c r="F3" s="1"/>
      <c r="G3" s="1"/>
      <c r="H3" s="1"/>
      <c r="I3" s="1"/>
      <c r="J3" s="1"/>
      <c r="K3" s="1"/>
      <c r="L3" s="1"/>
      <c r="M3" s="1"/>
      <c r="N3" s="1"/>
      <c r="O3" s="1"/>
      <c r="P3" s="1"/>
      <c r="Q3" s="1"/>
      <c r="R3" s="1"/>
      <c r="S3" s="1"/>
      <c r="T3" s="1"/>
      <c r="U3" s="1"/>
    </row>
    <row r="4" spans="1:21" ht="22.2" customHeight="1" x14ac:dyDescent="0.15">
      <c r="A4" s="1"/>
      <c r="B4" s="478" t="s">
        <v>14</v>
      </c>
      <c r="C4" s="478"/>
      <c r="D4" s="478"/>
      <c r="E4" s="478"/>
      <c r="F4" s="478"/>
      <c r="G4" s="478"/>
      <c r="H4" s="478"/>
      <c r="I4" s="478"/>
      <c r="J4" s="478"/>
      <c r="K4" s="478"/>
      <c r="L4" s="478"/>
      <c r="M4" s="478"/>
      <c r="N4" s="478"/>
      <c r="O4" s="478"/>
      <c r="P4" s="478"/>
      <c r="Q4" s="478"/>
      <c r="R4" s="478"/>
      <c r="S4" s="478"/>
      <c r="T4" s="478"/>
      <c r="U4" s="192" t="str">
        <f>IF(②様式B!$M$6="","",②様式B!$M$6)</f>
        <v/>
      </c>
    </row>
    <row r="5" spans="1:21" ht="33" customHeight="1" x14ac:dyDescent="0.15">
      <c r="A5" s="1"/>
      <c r="B5" s="469" t="s">
        <v>166</v>
      </c>
      <c r="C5" s="469"/>
      <c r="D5" s="469"/>
      <c r="E5" s="469"/>
      <c r="F5" s="469"/>
      <c r="G5" s="469"/>
      <c r="H5" s="469"/>
      <c r="I5" s="469"/>
      <c r="J5" s="469"/>
      <c r="K5" s="469"/>
      <c r="L5" s="469"/>
      <c r="M5" s="469"/>
      <c r="N5" s="469"/>
      <c r="O5" s="469"/>
      <c r="P5" s="469"/>
      <c r="Q5" s="469"/>
      <c r="R5" s="469"/>
      <c r="S5" s="469"/>
      <c r="T5" s="469"/>
      <c r="U5" s="469"/>
    </row>
    <row r="6" spans="1:21" ht="11.4" customHeight="1" x14ac:dyDescent="0.25">
      <c r="A6" s="4"/>
      <c r="B6" s="4"/>
      <c r="C6" s="4"/>
      <c r="D6" s="4"/>
      <c r="E6" s="4"/>
      <c r="F6" s="4"/>
      <c r="G6" s="4"/>
      <c r="H6" s="4"/>
      <c r="I6" s="4"/>
      <c r="J6" s="4"/>
      <c r="K6" s="4"/>
      <c r="L6" s="3"/>
      <c r="M6" s="3"/>
      <c r="N6" s="3"/>
      <c r="O6" s="3"/>
      <c r="P6" s="3"/>
      <c r="Q6" s="3"/>
      <c r="R6" s="3"/>
      <c r="S6" s="3"/>
      <c r="T6" s="3"/>
      <c r="U6" s="3"/>
    </row>
    <row r="7" spans="1:21" ht="22.8" customHeight="1" x14ac:dyDescent="0.15">
      <c r="A7" s="1"/>
      <c r="B7" s="1"/>
      <c r="C7" s="179" t="s">
        <v>140</v>
      </c>
      <c r="D7" s="194"/>
      <c r="E7" s="180" t="s">
        <v>141</v>
      </c>
      <c r="F7" s="181"/>
      <c r="G7" s="466" t="s">
        <v>167</v>
      </c>
      <c r="H7" s="466"/>
      <c r="I7" s="466"/>
      <c r="J7" s="466"/>
      <c r="K7" s="466"/>
      <c r="L7" s="466"/>
      <c r="M7" s="466"/>
      <c r="N7" s="466"/>
      <c r="O7" s="466"/>
      <c r="P7" s="466"/>
      <c r="Q7" s="466"/>
      <c r="R7" s="466"/>
      <c r="S7" s="466"/>
      <c r="T7" s="466"/>
      <c r="U7" s="467"/>
    </row>
    <row r="8" spans="1:21" ht="22.8" customHeight="1" x14ac:dyDescent="0.15">
      <c r="A8" s="1"/>
      <c r="B8" s="1"/>
      <c r="C8" s="158"/>
      <c r="D8" s="159"/>
      <c r="E8" s="159"/>
      <c r="F8" s="159"/>
      <c r="G8" s="470" t="s">
        <v>142</v>
      </c>
      <c r="H8" s="470"/>
      <c r="I8" s="470"/>
      <c r="J8" s="470"/>
      <c r="K8" s="470"/>
      <c r="L8" s="470"/>
      <c r="M8" s="470"/>
      <c r="N8" s="470"/>
      <c r="O8" s="470"/>
      <c r="P8" s="470"/>
      <c r="Q8" s="470"/>
      <c r="R8" s="470"/>
      <c r="S8" s="470"/>
      <c r="T8" s="470"/>
      <c r="U8" s="471"/>
    </row>
    <row r="9" spans="1:21" ht="41.4" customHeight="1" x14ac:dyDescent="0.15">
      <c r="A9" s="1"/>
      <c r="B9" s="1"/>
      <c r="C9" s="127" t="s">
        <v>143</v>
      </c>
      <c r="D9" s="182"/>
      <c r="E9" s="182"/>
      <c r="F9" s="156"/>
      <c r="G9" s="506" t="str" cm="1">
        <f t="array" ref="G9">_xlfn.IFS($D$7="Ⅰ",④様式F!G9,$D$7="Ⅱ",④様式F!G13,$D$7="Ⅲ",④様式F!G17,$D$7="Ⅳ",④様式F!G21,$D$7="Ⅴ",④様式F!G25,$D$7="","事例番号を選択する")</f>
        <v>事例番号を選択する</v>
      </c>
      <c r="H9" s="156" t="s">
        <v>4</v>
      </c>
      <c r="I9" s="156" t="str" cm="1">
        <f t="array" ref="I9">_xlfn.IFS($D$7="Ⅰ",④様式F!I9,$D$7="Ⅱ",④様式F!I13,$D$7="Ⅲ",④様式F!I17,$D$7="Ⅳ",④様式F!I21,$D$7="Ⅴ",④様式F!I25,$D$7="","")</f>
        <v/>
      </c>
      <c r="J9" s="156" t="s">
        <v>5</v>
      </c>
      <c r="K9" s="156" t="str" cm="1">
        <f t="array" ref="K9">_xlfn.IFS($D$7="Ⅰ",④様式F!K9,$D$7="Ⅱ",④様式F!K13,$D$7="Ⅲ",④様式F!K17,$D$7="Ⅳ",④様式F!K21,$D$7="Ⅴ",④様式F!K25,$D$7="","")</f>
        <v/>
      </c>
      <c r="L9" s="156" t="s">
        <v>15</v>
      </c>
      <c r="M9" s="156" t="s">
        <v>144</v>
      </c>
      <c r="N9" s="193" t="s">
        <v>127</v>
      </c>
      <c r="O9" s="156" t="str" cm="1">
        <f t="array" ref="O9">_xlfn.IFS($D$7="Ⅰ",④様式F!G10,$D$7="Ⅱ",④様式F!G14,$D$7="Ⅲ",④様式F!G18,$D$7="Ⅳ",④様式F!G22,$D$7="Ⅴ",④様式F!G26,$D$7="","")</f>
        <v/>
      </c>
      <c r="P9" s="156" t="s">
        <v>4</v>
      </c>
      <c r="Q9" s="156" t="str" cm="1">
        <f t="array" ref="Q9">_xlfn.IFS($D$7="Ⅰ",④様式F!I10,$D$7="Ⅱ",④様式F!I14,$D$7="Ⅲ",④様式F!I18,$D$7="Ⅳ",④様式F!I22,$D$7="Ⅴ",④様式F!I26,$D$7="","")</f>
        <v/>
      </c>
      <c r="R9" s="156" t="s">
        <v>5</v>
      </c>
      <c r="S9" s="156" t="str" cm="1">
        <f t="array" ref="S9">_xlfn.IFS($D$7="Ⅰ",④様式F!K10,$D$7="Ⅱ",④様式F!K14,$D$7="Ⅲ",④様式F!K18,$D$7="Ⅳ",④様式F!K22,$D$7="Ⅴ",④様式F!K26,$D$7="","")</f>
        <v/>
      </c>
      <c r="T9" s="156" t="s">
        <v>6</v>
      </c>
      <c r="U9" s="157"/>
    </row>
    <row r="10" spans="1:21" ht="18.600000000000001" customHeight="1" x14ac:dyDescent="0.25">
      <c r="A10" s="2"/>
      <c r="B10" s="2"/>
      <c r="C10" s="479" t="s">
        <v>145</v>
      </c>
      <c r="D10" s="480"/>
      <c r="E10" s="480"/>
      <c r="F10" s="480"/>
      <c r="G10" s="480"/>
      <c r="H10" s="480"/>
      <c r="I10" s="480"/>
      <c r="J10" s="480"/>
      <c r="K10" s="480"/>
      <c r="L10" s="480"/>
      <c r="M10" s="480"/>
      <c r="N10" s="480"/>
      <c r="O10" s="480"/>
      <c r="P10" s="480"/>
      <c r="Q10" s="480"/>
      <c r="R10" s="480"/>
      <c r="S10" s="480"/>
      <c r="T10" s="480"/>
      <c r="U10" s="481"/>
    </row>
    <row r="11" spans="1:21" ht="164.4" customHeight="1" x14ac:dyDescent="0.25">
      <c r="A11" s="2"/>
      <c r="B11" s="2"/>
      <c r="C11" s="475"/>
      <c r="D11" s="476"/>
      <c r="E11" s="476"/>
      <c r="F11" s="476"/>
      <c r="G11" s="476"/>
      <c r="H11" s="476"/>
      <c r="I11" s="476"/>
      <c r="J11" s="476"/>
      <c r="K11" s="476"/>
      <c r="L11" s="476"/>
      <c r="M11" s="476"/>
      <c r="N11" s="476"/>
      <c r="O11" s="476"/>
      <c r="P11" s="476"/>
      <c r="Q11" s="476"/>
      <c r="R11" s="476"/>
      <c r="S11" s="476"/>
      <c r="T11" s="476"/>
      <c r="U11" s="477"/>
    </row>
    <row r="12" spans="1:21" ht="37.799999999999997" customHeight="1" x14ac:dyDescent="0.25">
      <c r="A12" s="4"/>
      <c r="B12" s="4"/>
      <c r="C12" s="464" t="s">
        <v>146</v>
      </c>
      <c r="D12" s="465"/>
      <c r="E12" s="465"/>
      <c r="F12" s="465"/>
      <c r="G12" s="465"/>
      <c r="H12" s="465"/>
      <c r="I12" s="465"/>
      <c r="J12" s="465"/>
      <c r="K12" s="465" t="s">
        <v>147</v>
      </c>
      <c r="L12" s="465"/>
      <c r="M12" s="465"/>
      <c r="N12" s="465"/>
      <c r="O12" s="465"/>
      <c r="P12" s="465"/>
      <c r="Q12" s="465"/>
      <c r="R12" s="465"/>
      <c r="S12" s="465" t="s">
        <v>148</v>
      </c>
      <c r="T12" s="465"/>
      <c r="U12" s="465"/>
    </row>
    <row r="13" spans="1:21" ht="218.4" customHeight="1" x14ac:dyDescent="0.25">
      <c r="A13" s="4"/>
      <c r="B13" s="4"/>
      <c r="C13" s="472"/>
      <c r="D13" s="473"/>
      <c r="E13" s="473"/>
      <c r="F13" s="473"/>
      <c r="G13" s="473"/>
      <c r="H13" s="473"/>
      <c r="I13" s="473"/>
      <c r="J13" s="474"/>
      <c r="K13" s="472"/>
      <c r="L13" s="473"/>
      <c r="M13" s="473"/>
      <c r="N13" s="473"/>
      <c r="O13" s="473"/>
      <c r="P13" s="473"/>
      <c r="Q13" s="473"/>
      <c r="R13" s="474"/>
      <c r="S13" s="472"/>
      <c r="T13" s="473"/>
      <c r="U13" s="474"/>
    </row>
    <row r="14" spans="1:21" ht="361.8" customHeight="1" x14ac:dyDescent="0.25">
      <c r="A14" s="2"/>
      <c r="B14" s="2"/>
      <c r="C14" s="475"/>
      <c r="D14" s="476"/>
      <c r="E14" s="476"/>
      <c r="F14" s="476"/>
      <c r="G14" s="476"/>
      <c r="H14" s="476"/>
      <c r="I14" s="476"/>
      <c r="J14" s="477"/>
      <c r="K14" s="475"/>
      <c r="L14" s="476"/>
      <c r="M14" s="476"/>
      <c r="N14" s="476"/>
      <c r="O14" s="476"/>
      <c r="P14" s="476"/>
      <c r="Q14" s="476"/>
      <c r="R14" s="477"/>
      <c r="S14" s="475"/>
      <c r="T14" s="476"/>
      <c r="U14" s="477"/>
    </row>
    <row r="15" spans="1:21" ht="16.8" customHeight="1" x14ac:dyDescent="0.25">
      <c r="A15" s="15"/>
      <c r="B15" s="15"/>
      <c r="C15" s="153"/>
      <c r="D15" s="153"/>
      <c r="E15" s="153" t="s">
        <v>139</v>
      </c>
      <c r="F15" s="153"/>
      <c r="G15" s="153"/>
      <c r="H15" s="153"/>
      <c r="I15" s="153"/>
      <c r="J15" s="153"/>
      <c r="K15" s="153"/>
      <c r="L15" s="153"/>
      <c r="M15" s="153"/>
      <c r="N15" s="153"/>
      <c r="O15" s="153"/>
      <c r="P15" s="153"/>
      <c r="Q15" s="153"/>
      <c r="R15" s="153"/>
      <c r="S15" s="153"/>
      <c r="T15" s="153"/>
      <c r="U15" s="153"/>
    </row>
  </sheetData>
  <sheetProtection sheet="1" formatCells="0" selectLockedCells="1"/>
  <mergeCells count="14">
    <mergeCell ref="S13:U14"/>
    <mergeCell ref="K13:R14"/>
    <mergeCell ref="C13:J14"/>
    <mergeCell ref="B4:T4"/>
    <mergeCell ref="C10:U10"/>
    <mergeCell ref="C11:U11"/>
    <mergeCell ref="B2:D3"/>
    <mergeCell ref="C12:J12"/>
    <mergeCell ref="S12:U12"/>
    <mergeCell ref="K12:R12"/>
    <mergeCell ref="G7:U7"/>
    <mergeCell ref="E2:U2"/>
    <mergeCell ref="B5:U5"/>
    <mergeCell ref="G8:U8"/>
  </mergeCells>
  <phoneticPr fontId="7"/>
  <dataValidations count="1">
    <dataValidation type="list" allowBlank="1" showInputMessage="1" showErrorMessage="1" sqref="D7" xr:uid="{896A513D-83B2-4547-B346-43194586BB98}">
      <formula1>"Ⅰ,Ⅱ,Ⅲ,Ⅳ,Ⅴ"</formula1>
    </dataValidation>
  </dataValidations>
  <pageMargins left="0.59055118110236227" right="0.59055118110236227" top="0.39370078740157483" bottom="0.39370078740157483" header="0.59055118110236227" footer="0.23622047244094491"/>
  <pageSetup paperSize="9" scale="75" fitToHeight="0" orientation="portrait" blackAndWhite="1" copies="2"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DDD9-01D0-4E4F-9564-FB1C2B7EF498}">
  <sheetPr>
    <pageSetUpPr fitToPage="1"/>
  </sheetPr>
  <dimension ref="A1:J17"/>
  <sheetViews>
    <sheetView showGridLines="0" view="pageBreakPreview" topLeftCell="A15" zoomScale="85" zoomScaleNormal="100" zoomScaleSheetLayoutView="85" workbookViewId="0">
      <selection activeCell="J5" sqref="A1:J1048576"/>
    </sheetView>
  </sheetViews>
  <sheetFormatPr defaultRowHeight="12" x14ac:dyDescent="0.25"/>
  <cols>
    <col min="1" max="1" width="2.33203125" style="5" customWidth="1"/>
    <col min="2" max="2" width="10.21875" style="5" customWidth="1"/>
    <col min="3" max="3" width="43.77734375" style="5" customWidth="1"/>
    <col min="4" max="4" width="2.44140625" style="5" customWidth="1"/>
    <col min="5" max="5" width="15.5546875" style="5" customWidth="1"/>
    <col min="6" max="6" width="2.33203125" style="5" customWidth="1"/>
    <col min="7" max="7" width="10.21875" style="5" customWidth="1"/>
    <col min="8" max="8" width="43.77734375" style="5" customWidth="1"/>
    <col min="9" max="9" width="2.44140625" style="5" customWidth="1"/>
    <col min="10" max="10" width="1.109375" style="5" customWidth="1"/>
    <col min="11" max="16384" width="8.88671875" style="195"/>
  </cols>
  <sheetData>
    <row r="1" spans="1:10" ht="32.4" customHeight="1" x14ac:dyDescent="0.25">
      <c r="A1" s="463"/>
      <c r="B1" s="463"/>
      <c r="C1" s="201"/>
      <c r="D1" s="2"/>
      <c r="E1" s="2"/>
      <c r="F1" s="200"/>
      <c r="G1" s="200"/>
      <c r="H1" s="201"/>
      <c r="I1" s="2"/>
      <c r="J1" s="2"/>
    </row>
    <row r="2" spans="1:10" ht="20.399999999999999" customHeight="1" x14ac:dyDescent="0.15">
      <c r="A2" s="1"/>
      <c r="B2" s="1"/>
      <c r="C2" s="1"/>
      <c r="D2" s="1"/>
      <c r="E2" s="1"/>
      <c r="F2" s="1"/>
      <c r="G2" s="1"/>
      <c r="H2" s="1"/>
      <c r="I2" s="1"/>
      <c r="J2" s="1"/>
    </row>
    <row r="3" spans="1:10" ht="56.4" customHeight="1" x14ac:dyDescent="0.25">
      <c r="A3" s="488" t="s">
        <v>149</v>
      </c>
      <c r="B3" s="489"/>
      <c r="C3" s="489"/>
      <c r="D3" s="490"/>
      <c r="E3" s="204"/>
      <c r="F3" s="491" t="s">
        <v>149</v>
      </c>
      <c r="G3" s="492"/>
      <c r="H3" s="492"/>
      <c r="I3" s="493"/>
      <c r="J3" s="4"/>
    </row>
    <row r="4" spans="1:10" ht="18" customHeight="1" x14ac:dyDescent="0.25">
      <c r="A4" s="205"/>
      <c r="B4" s="160"/>
      <c r="C4" s="160"/>
      <c r="D4" s="206"/>
      <c r="E4" s="204"/>
      <c r="F4" s="207"/>
      <c r="G4" s="160"/>
      <c r="H4" s="160"/>
      <c r="I4" s="208"/>
      <c r="J4" s="4"/>
    </row>
    <row r="5" spans="1:10" ht="48" customHeight="1" x14ac:dyDescent="0.25">
      <c r="A5" s="494" t="s">
        <v>150</v>
      </c>
      <c r="B5" s="483"/>
      <c r="C5" s="209" t="s">
        <v>151</v>
      </c>
      <c r="D5" s="210"/>
      <c r="E5" s="211"/>
      <c r="F5" s="482" t="s">
        <v>152</v>
      </c>
      <c r="G5" s="483"/>
      <c r="H5" s="209" t="s">
        <v>151</v>
      </c>
      <c r="I5" s="212"/>
      <c r="J5" s="2"/>
    </row>
    <row r="6" spans="1:10" x14ac:dyDescent="0.15">
      <c r="A6" s="495"/>
      <c r="B6" s="485"/>
      <c r="C6" s="12"/>
      <c r="D6" s="213"/>
      <c r="E6" s="214"/>
      <c r="F6" s="484"/>
      <c r="G6" s="485"/>
      <c r="H6" s="12"/>
      <c r="I6" s="215"/>
      <c r="J6" s="1"/>
    </row>
    <row r="7" spans="1:10" ht="18.600000000000001" customHeight="1" x14ac:dyDescent="0.15">
      <c r="A7" s="216"/>
      <c r="B7" s="217" t="s">
        <v>74</v>
      </c>
      <c r="C7" s="202" t="str">
        <f>IF('①様式A（このｼｰﾄから入力してください）'!$D$13="","",'①様式A（このｼｰﾄから入力してください）'!$D$13)</f>
        <v/>
      </c>
      <c r="D7" s="213"/>
      <c r="E7" s="214"/>
      <c r="G7" s="217" t="s">
        <v>74</v>
      </c>
      <c r="H7" s="202" t="str">
        <f>IF('①様式A（このｼｰﾄから入力してください）'!$D$13="","",'①様式A（このｼｰﾄから入力してください）'!$D$13)</f>
        <v/>
      </c>
      <c r="I7" s="215"/>
      <c r="J7" s="1"/>
    </row>
    <row r="8" spans="1:10" ht="48" customHeight="1" x14ac:dyDescent="0.25">
      <c r="A8" s="216"/>
      <c r="B8" s="217" t="s">
        <v>13</v>
      </c>
      <c r="C8" s="218" t="str">
        <f>IF(②様式B!$M$6="","",②様式B!$M$6)</f>
        <v/>
      </c>
      <c r="D8" s="213"/>
      <c r="E8" s="211"/>
      <c r="G8" s="217" t="s">
        <v>13</v>
      </c>
      <c r="H8" s="218" t="str">
        <f>IF(②様式B!$M$6="","",②様式B!$M$6)</f>
        <v/>
      </c>
      <c r="I8" s="215"/>
      <c r="J8" s="2"/>
    </row>
    <row r="9" spans="1:10" ht="23.4" customHeight="1" x14ac:dyDescent="0.15">
      <c r="A9" s="495"/>
      <c r="B9" s="485"/>
      <c r="C9" s="12"/>
      <c r="D9" s="213"/>
      <c r="E9" s="214"/>
      <c r="F9" s="484"/>
      <c r="G9" s="485"/>
      <c r="H9" s="12"/>
      <c r="I9" s="215"/>
      <c r="J9" s="1"/>
    </row>
    <row r="10" spans="1:10" ht="188.4" customHeight="1" x14ac:dyDescent="0.25">
      <c r="A10" s="504"/>
      <c r="B10" s="505"/>
      <c r="C10" s="219"/>
      <c r="D10" s="220"/>
      <c r="E10" s="204"/>
      <c r="F10" s="486"/>
      <c r="G10" s="487"/>
      <c r="H10" s="221"/>
      <c r="I10" s="222"/>
      <c r="J10" s="4"/>
    </row>
    <row r="11" spans="1:10" ht="24.6" customHeight="1" x14ac:dyDescent="0.25">
      <c r="A11" s="223"/>
      <c r="B11" s="223"/>
      <c r="C11" s="223"/>
      <c r="D11" s="223"/>
      <c r="E11" s="223"/>
      <c r="F11" s="223"/>
      <c r="G11" s="496" t="s">
        <v>153</v>
      </c>
      <c r="H11" s="496"/>
      <c r="I11" s="223"/>
      <c r="J11" s="223"/>
    </row>
    <row r="12" spans="1:10" ht="72" customHeight="1" x14ac:dyDescent="0.25">
      <c r="A12" s="223"/>
      <c r="B12" s="223"/>
      <c r="C12" s="223"/>
      <c r="D12" s="223"/>
      <c r="E12" s="223"/>
      <c r="F12" s="223"/>
      <c r="G12" s="4"/>
      <c r="H12" s="4"/>
      <c r="I12" s="223"/>
      <c r="J12" s="223"/>
    </row>
    <row r="13" spans="1:10" ht="24.6" customHeight="1" x14ac:dyDescent="0.25">
      <c r="A13" s="223"/>
      <c r="B13" s="223"/>
      <c r="C13" s="223"/>
      <c r="D13" s="223"/>
      <c r="E13" s="223"/>
      <c r="F13" s="223"/>
      <c r="G13" s="4"/>
      <c r="H13" s="4" t="s">
        <v>156</v>
      </c>
      <c r="I13" s="223"/>
      <c r="J13" s="223"/>
    </row>
    <row r="14" spans="1:10" ht="16.8" customHeight="1" x14ac:dyDescent="0.25">
      <c r="A14" s="503" t="s">
        <v>155</v>
      </c>
      <c r="B14" s="503"/>
      <c r="C14" s="503"/>
      <c r="D14" s="503"/>
      <c r="E14" s="503"/>
      <c r="F14" s="503"/>
      <c r="G14" s="503"/>
      <c r="H14" s="224"/>
      <c r="I14" s="224"/>
      <c r="J14" s="224"/>
    </row>
    <row r="15" spans="1:10" ht="16.8" customHeight="1" x14ac:dyDescent="0.25">
      <c r="A15" s="225"/>
      <c r="B15" s="225"/>
      <c r="C15" s="225"/>
      <c r="D15" s="225"/>
      <c r="E15" s="225"/>
      <c r="F15" s="225"/>
      <c r="G15" s="225"/>
      <c r="H15" s="225"/>
      <c r="I15" s="225"/>
      <c r="J15" s="225"/>
    </row>
    <row r="16" spans="1:10" ht="27.6" customHeight="1" x14ac:dyDescent="0.2">
      <c r="A16" s="225"/>
      <c r="B16" s="225"/>
      <c r="C16" s="497" t="s">
        <v>154</v>
      </c>
      <c r="D16" s="498"/>
      <c r="E16" s="499"/>
      <c r="F16" s="225"/>
      <c r="G16" s="225"/>
      <c r="H16" s="225"/>
      <c r="I16" s="225"/>
      <c r="J16" s="225"/>
    </row>
    <row r="17" spans="3:5" ht="367.8" customHeight="1" x14ac:dyDescent="0.25">
      <c r="C17" s="500" t="s">
        <v>157</v>
      </c>
      <c r="D17" s="501"/>
      <c r="E17" s="502"/>
    </row>
  </sheetData>
  <sheetProtection sheet="1" objects="1" selectLockedCells="1" selectUnlockedCells="1"/>
  <mergeCells count="15">
    <mergeCell ref="G11:H11"/>
    <mergeCell ref="C16:E16"/>
    <mergeCell ref="C17:E17"/>
    <mergeCell ref="A14:G14"/>
    <mergeCell ref="A10:B10"/>
    <mergeCell ref="F5:G5"/>
    <mergeCell ref="F6:G6"/>
    <mergeCell ref="F9:G9"/>
    <mergeCell ref="F10:G10"/>
    <mergeCell ref="A1:B1"/>
    <mergeCell ref="A3:D3"/>
    <mergeCell ref="F3:I3"/>
    <mergeCell ref="A5:B5"/>
    <mergeCell ref="A6:B6"/>
    <mergeCell ref="A9:B9"/>
  </mergeCells>
  <phoneticPr fontId="7"/>
  <pageMargins left="0.51181102362204722" right="0.3" top="0.43307086614173229" bottom="0.19685039370078741" header="0.31496062992125984" footer="0.23622047244094491"/>
  <pageSetup paperSize="9" scale="79" orientation="portrait" blackAndWhite="1" copies="2"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注意事項</vt:lpstr>
      <vt:lpstr>①様式A（このｼｰﾄから入力してください）</vt:lpstr>
      <vt:lpstr>②様式B</vt:lpstr>
      <vt:lpstr>③様式C</vt:lpstr>
      <vt:lpstr>④様式F</vt:lpstr>
      <vt:lpstr>⑤様式G</vt:lpstr>
      <vt:lpstr>⑥様式H（入力不要）</vt:lpstr>
      <vt:lpstr>'①様式A（このｼｰﾄから入力してください）'!Print_Area</vt:lpstr>
      <vt:lpstr>④様式F!Print_Area</vt:lpstr>
      <vt:lpstr>⑤様式G!Print_Area</vt:lpstr>
      <vt:lpstr>'⑥様式H（入力不要）'!Print_Area</vt:lpstr>
      <vt:lpstr>注意事項!Print_Area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（受験番号　　　　　　　　　　）</dc:title>
  <dc:creator>京都橘大学</dc:creator>
  <cp:lastModifiedBy>小村　祐佳</cp:lastModifiedBy>
  <cp:lastPrinted>2026-05-27T00:58:30Z</cp:lastPrinted>
  <dcterms:created xsi:type="dcterms:W3CDTF">2026-04-28T02:08:18Z</dcterms:created>
  <dcterms:modified xsi:type="dcterms:W3CDTF">2026-05-27T01:01:55Z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2026-04-28T00:00:00Z</vt:filetime>
  </property>
  <property fmtid="{D5CDD505-2E9C-101B-9397-08002B2CF9AE}" pid="3" name="Creator">
    <vt:lpwstr>Microsoft® Word for Microsoft 365</vt:lpwstr>
  </property>
  <property fmtid="{D5CDD505-2E9C-101B-9397-08002B2CF9AE}" pid="4" name="LastSaved">
    <vt:filetime>2026-04-28T00:00:00Z</vt:filetime>
  </property>
  <property fmtid="{D5CDD505-2E9C-101B-9397-08002B2CF9AE}" pid="5" name="Producer">
    <vt:lpwstr>Microsoft® Word for Microsoft 365</vt:lpwstr>
  </property>
</Properties>
</file>